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<sst xmlns="http://schemas.openxmlformats.org/spreadsheetml/2006/main" count="40" uniqueCount="36">
  <si>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АПАНАСЕНКОВСКОГО РАЙОНА СК  на 2012 год.</t>
  </si>
  <si>
    <t>п/п</t>
  </si>
  <si>
    <t>Наименование ОУ</t>
  </si>
  <si>
    <t>Тарификация</t>
  </si>
  <si>
    <t>Доплаты стимулирующего характера</t>
  </si>
  <si>
    <t>Всего</t>
  </si>
  <si>
    <t>10% безв-х спец-м</t>
  </si>
  <si>
    <t>Всего компенсационные выплаты с безводными</t>
  </si>
  <si>
    <t>МФЗП учителей на 2012 г</t>
  </si>
  <si>
    <t>МФЗП совместтителей</t>
  </si>
  <si>
    <t>Стимулирующая выплата ха классное руководство</t>
  </si>
  <si>
    <t>Итого МФЗП учителей по основному месту работы</t>
  </si>
  <si>
    <t>Итого МФЗП учителей с классным руководством</t>
  </si>
  <si>
    <t>ГФЗП</t>
  </si>
  <si>
    <t>Сокращение классов-комплектов, сумма в руб.</t>
  </si>
  <si>
    <t>Сокращение доплат компенсационного характера</t>
  </si>
  <si>
    <t>Сокращение вознагр за классное руководство</t>
  </si>
  <si>
    <t>Годовой фонд заработной платы  учителей на 2012 год, всего</t>
  </si>
  <si>
    <t>Годовой фонд заработной платы  учителей на 2012 год, всего, тыс. руб.</t>
  </si>
  <si>
    <t>Заработная плата в месяц без доплат</t>
  </si>
  <si>
    <t>З/пл по часам ПДО</t>
  </si>
  <si>
    <t>Доплаты  компенсационного  характера</t>
  </si>
  <si>
    <t>9 месяц 2012 г.</t>
  </si>
  <si>
    <t>3 мес 2012 г (с к повышения 6%)</t>
  </si>
  <si>
    <t>Итого ГФЗП</t>
  </si>
  <si>
    <t>За проверку тетрадей</t>
  </si>
  <si>
    <t>за классное рук-во</t>
  </si>
  <si>
    <t>завед. Кабинетом</t>
  </si>
  <si>
    <t>Прочие доплаты</t>
  </si>
  <si>
    <t xml:space="preserve">Всего доплат </t>
  </si>
  <si>
    <t>всего</t>
  </si>
  <si>
    <t>I-IV</t>
  </si>
  <si>
    <t>V-IX</t>
  </si>
  <si>
    <t>X-XI</t>
  </si>
  <si>
    <t>МБОУСОШ №2с. Дивное</t>
  </si>
  <si>
    <t xml:space="preserve"> ГОДОВОЙ ФОНД ЗАРАБОТНОЙ ПЛАТЫ УЧИТЕЛЕЙ МБОУ СОШ№2 с.Дивное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</si>
</sst>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2" fontId="5" fillId="33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10</xdr:row>
      <xdr:rowOff>0</xdr:rowOff>
    </xdr:from>
    <xdr:to>
      <xdr:col>32</xdr:col>
      <xdr:colOff>152400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428875"/>
          <a:ext cx="322421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0.57421875" style="0" customWidth="1"/>
    <col min="3" max="3" width="15.8515625" style="0" customWidth="1"/>
    <col min="4" max="4" width="15.57421875" style="0" customWidth="1"/>
    <col min="5" max="5" width="16.8515625" style="0" customWidth="1"/>
    <col min="6" max="6" width="16.7109375" style="0" customWidth="1"/>
    <col min="7" max="7" width="12.421875" style="0" customWidth="1"/>
    <col min="8" max="8" width="13.8515625" style="0" customWidth="1"/>
    <col min="9" max="9" width="14.421875" style="0" customWidth="1"/>
    <col min="10" max="10" width="15.7109375" style="0" customWidth="1"/>
    <col min="11" max="11" width="12.57421875" style="0" customWidth="1"/>
    <col min="12" max="12" width="16.140625" style="0" customWidth="1"/>
    <col min="13" max="13" width="18.28125" style="0" customWidth="1"/>
    <col min="14" max="14" width="17.140625" style="0" customWidth="1"/>
    <col min="15" max="15" width="13.421875" style="0" customWidth="1"/>
    <col min="16" max="16" width="16.7109375" style="0" customWidth="1"/>
    <col min="17" max="17" width="17.00390625" style="0" customWidth="1"/>
    <col min="18" max="18" width="14.421875" style="0" customWidth="1"/>
    <col min="19" max="19" width="19.8515625" style="0" customWidth="1"/>
    <col min="20" max="20" width="16.8515625" style="0" customWidth="1"/>
    <col min="21" max="21" width="14.8515625" style="0" customWidth="1"/>
    <col min="22" max="22" width="18.00390625" style="0" customWidth="1"/>
    <col min="23" max="23" width="13.7109375" style="0" customWidth="1"/>
    <col min="24" max="24" width="15.7109375" style="0" customWidth="1"/>
    <col min="25" max="25" width="15.00390625" style="0" customWidth="1"/>
    <col min="26" max="26" width="18.8515625" style="0" customWidth="1"/>
    <col min="27" max="27" width="20.57421875" style="0" customWidth="1"/>
    <col min="28" max="28" width="17.28125" style="0" customWidth="1"/>
    <col min="29" max="29" width="13.8515625" style="0" customWidth="1"/>
    <col min="30" max="30" width="13.421875" style="0" customWidth="1"/>
    <col min="31" max="31" width="16.140625" style="0" customWidth="1"/>
    <col min="32" max="32" width="20.00390625" style="0" customWidth="1"/>
    <col min="33" max="33" width="15.421875" style="0" customWidth="1"/>
  </cols>
  <sheetData>
    <row r="1" spans="1:2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3" ht="15">
      <c r="A2" s="2"/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2"/>
      <c r="V2" s="2"/>
      <c r="W2" s="2"/>
      <c r="X2" s="2"/>
      <c r="Y2" s="3"/>
      <c r="Z2" s="3"/>
      <c r="AA2" s="3"/>
      <c r="AB2" s="3"/>
      <c r="AC2" s="3"/>
      <c r="AD2" s="3"/>
      <c r="AE2" s="3"/>
      <c r="AF2" s="3"/>
      <c r="AG2" s="3"/>
    </row>
    <row r="3" spans="1:33" ht="15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2"/>
      <c r="Y3" s="3"/>
      <c r="Z3" s="3"/>
      <c r="AA3" s="3"/>
      <c r="AB3" s="3"/>
      <c r="AC3" s="3"/>
      <c r="AD3" s="3"/>
      <c r="AE3" s="3"/>
      <c r="AF3" s="3"/>
      <c r="AG3" s="3"/>
    </row>
    <row r="4" spans="1:2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3" ht="18.75">
      <c r="A5" s="22" t="s">
        <v>1</v>
      </c>
      <c r="B5" s="22" t="s">
        <v>2</v>
      </c>
      <c r="C5" s="22" t="s">
        <v>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6" t="s">
        <v>4</v>
      </c>
      <c r="Q5" s="5" t="s">
        <v>5</v>
      </c>
      <c r="R5" s="16" t="s">
        <v>6</v>
      </c>
      <c r="S5" s="16" t="s">
        <v>7</v>
      </c>
      <c r="T5" s="16" t="s">
        <v>8</v>
      </c>
      <c r="U5" s="17" t="s">
        <v>9</v>
      </c>
      <c r="V5" s="6"/>
      <c r="W5" s="17" t="s">
        <v>10</v>
      </c>
      <c r="X5" s="17" t="s">
        <v>11</v>
      </c>
      <c r="Y5" s="17" t="s">
        <v>12</v>
      </c>
      <c r="Z5" s="21" t="s">
        <v>13</v>
      </c>
      <c r="AA5" s="21"/>
      <c r="AB5" s="21"/>
      <c r="AC5" s="17" t="s">
        <v>14</v>
      </c>
      <c r="AD5" s="17" t="s">
        <v>15</v>
      </c>
      <c r="AE5" s="17" t="s">
        <v>16</v>
      </c>
      <c r="AF5" s="18" t="s">
        <v>17</v>
      </c>
      <c r="AG5" s="18" t="s">
        <v>18</v>
      </c>
    </row>
    <row r="6" spans="1:33" ht="18.75">
      <c r="A6" s="22"/>
      <c r="B6" s="22"/>
      <c r="C6" s="22" t="s">
        <v>19</v>
      </c>
      <c r="D6" s="22"/>
      <c r="E6" s="22"/>
      <c r="F6" s="22"/>
      <c r="G6" s="16" t="s">
        <v>20</v>
      </c>
      <c r="H6" s="22" t="s">
        <v>21</v>
      </c>
      <c r="I6" s="22"/>
      <c r="J6" s="22"/>
      <c r="K6" s="22"/>
      <c r="L6" s="22"/>
      <c r="M6" s="22"/>
      <c r="N6" s="22"/>
      <c r="O6" s="22"/>
      <c r="P6" s="16"/>
      <c r="Q6" s="5"/>
      <c r="R6" s="16"/>
      <c r="S6" s="16"/>
      <c r="T6" s="16"/>
      <c r="U6" s="17"/>
      <c r="V6" s="6"/>
      <c r="W6" s="17"/>
      <c r="X6" s="17"/>
      <c r="Y6" s="17"/>
      <c r="Z6" s="17" t="s">
        <v>22</v>
      </c>
      <c r="AA6" s="17" t="s">
        <v>23</v>
      </c>
      <c r="AB6" s="17" t="s">
        <v>24</v>
      </c>
      <c r="AC6" s="17"/>
      <c r="AD6" s="17"/>
      <c r="AE6" s="17"/>
      <c r="AF6" s="19"/>
      <c r="AG6" s="19"/>
    </row>
    <row r="7" spans="1:33" ht="18.75">
      <c r="A7" s="22"/>
      <c r="B7" s="22"/>
      <c r="C7" s="22"/>
      <c r="D7" s="22"/>
      <c r="E7" s="22"/>
      <c r="F7" s="22"/>
      <c r="G7" s="16"/>
      <c r="H7" s="22" t="s">
        <v>25</v>
      </c>
      <c r="I7" s="22"/>
      <c r="J7" s="22"/>
      <c r="K7" s="22"/>
      <c r="L7" s="16" t="s">
        <v>26</v>
      </c>
      <c r="M7" s="16" t="s">
        <v>27</v>
      </c>
      <c r="N7" s="16" t="s">
        <v>28</v>
      </c>
      <c r="O7" s="16" t="s">
        <v>29</v>
      </c>
      <c r="P7" s="16"/>
      <c r="Q7" s="5"/>
      <c r="R7" s="16"/>
      <c r="S7" s="16"/>
      <c r="T7" s="16"/>
      <c r="U7" s="17"/>
      <c r="V7" s="6"/>
      <c r="W7" s="17"/>
      <c r="X7" s="17"/>
      <c r="Y7" s="17"/>
      <c r="Z7" s="17"/>
      <c r="AA7" s="17"/>
      <c r="AB7" s="17"/>
      <c r="AC7" s="17"/>
      <c r="AD7" s="17"/>
      <c r="AE7" s="17"/>
      <c r="AF7" s="19"/>
      <c r="AG7" s="19"/>
    </row>
    <row r="8" spans="1:33" ht="18.75">
      <c r="A8" s="22"/>
      <c r="B8" s="22"/>
      <c r="C8" s="4" t="s">
        <v>30</v>
      </c>
      <c r="D8" s="4" t="s">
        <v>31</v>
      </c>
      <c r="E8" s="4" t="s">
        <v>32</v>
      </c>
      <c r="F8" s="4" t="s">
        <v>33</v>
      </c>
      <c r="G8" s="16"/>
      <c r="H8" s="4" t="s">
        <v>30</v>
      </c>
      <c r="I8" s="4" t="s">
        <v>31</v>
      </c>
      <c r="J8" s="4" t="s">
        <v>32</v>
      </c>
      <c r="K8" s="4" t="s">
        <v>33</v>
      </c>
      <c r="L8" s="16"/>
      <c r="M8" s="16"/>
      <c r="N8" s="16"/>
      <c r="O8" s="16"/>
      <c r="P8" s="16"/>
      <c r="Q8" s="5"/>
      <c r="R8" s="16"/>
      <c r="S8" s="16"/>
      <c r="T8" s="16"/>
      <c r="U8" s="17"/>
      <c r="V8" s="6"/>
      <c r="W8" s="17"/>
      <c r="X8" s="17"/>
      <c r="Y8" s="17"/>
      <c r="Z8" s="17"/>
      <c r="AA8" s="17"/>
      <c r="AB8" s="17"/>
      <c r="AC8" s="17"/>
      <c r="AD8" s="17"/>
      <c r="AE8" s="17"/>
      <c r="AF8" s="20"/>
      <c r="AG8" s="20"/>
    </row>
    <row r="9" spans="1:33" ht="18.75">
      <c r="A9" s="4">
        <v>1</v>
      </c>
      <c r="B9" s="5">
        <v>2</v>
      </c>
      <c r="C9" s="4">
        <v>16</v>
      </c>
      <c r="D9" s="4">
        <v>17</v>
      </c>
      <c r="E9" s="4">
        <v>18</v>
      </c>
      <c r="F9" s="4">
        <v>19</v>
      </c>
      <c r="G9" s="16"/>
      <c r="H9" s="4">
        <v>20</v>
      </c>
      <c r="I9" s="4">
        <v>21</v>
      </c>
      <c r="J9" s="4">
        <v>22</v>
      </c>
      <c r="K9" s="4">
        <v>23</v>
      </c>
      <c r="L9" s="4">
        <v>24</v>
      </c>
      <c r="M9" s="4">
        <v>25</v>
      </c>
      <c r="N9" s="4">
        <v>26</v>
      </c>
      <c r="O9" s="4">
        <v>27</v>
      </c>
      <c r="P9" s="4"/>
      <c r="Q9" s="4"/>
      <c r="R9" s="4">
        <v>29</v>
      </c>
      <c r="S9" s="4"/>
      <c r="T9" s="7">
        <v>30</v>
      </c>
      <c r="U9" s="8"/>
      <c r="V9" s="8"/>
      <c r="W9" s="8"/>
      <c r="X9" s="8"/>
      <c r="Y9" s="9"/>
      <c r="Z9" s="9"/>
      <c r="AA9" s="9"/>
      <c r="AB9" s="9"/>
      <c r="AC9" s="9"/>
      <c r="AD9" s="9"/>
      <c r="AE9" s="9"/>
      <c r="AF9" s="9"/>
      <c r="AG9" s="9">
        <v>3</v>
      </c>
    </row>
    <row r="10" spans="1:33" ht="37.5">
      <c r="A10" s="4">
        <v>2</v>
      </c>
      <c r="B10" s="10" t="s">
        <v>34</v>
      </c>
      <c r="C10" s="4">
        <f>D10+E10+F10</f>
        <v>226727.15999999997</v>
      </c>
      <c r="D10" s="11">
        <v>55637</v>
      </c>
      <c r="E10" s="4">
        <v>145342.77</v>
      </c>
      <c r="F10" s="4">
        <v>25747.39</v>
      </c>
      <c r="G10" s="4">
        <v>5508.56</v>
      </c>
      <c r="H10" s="4">
        <f>I10+J10+K10</f>
        <v>5687.16</v>
      </c>
      <c r="I10" s="11">
        <v>2297</v>
      </c>
      <c r="J10" s="4">
        <v>2983.25</v>
      </c>
      <c r="K10" s="4">
        <v>406.91</v>
      </c>
      <c r="L10" s="4">
        <v>17877.9</v>
      </c>
      <c r="M10" s="4">
        <v>5738.2</v>
      </c>
      <c r="N10" s="11">
        <f>O10-H10-L10-M10</f>
        <v>63132.11</v>
      </c>
      <c r="O10" s="11">
        <v>92435.37</v>
      </c>
      <c r="P10" s="11">
        <v>90339.39</v>
      </c>
      <c r="Q10" s="11">
        <f>P10+O10+C10+G10</f>
        <v>415010.48</v>
      </c>
      <c r="R10" s="11">
        <f>Q10*10%</f>
        <v>41501.048</v>
      </c>
      <c r="S10" s="11">
        <f>R10+O10</f>
        <v>133936.418</v>
      </c>
      <c r="T10" s="12">
        <f>Q10+R10</f>
        <v>456511.528</v>
      </c>
      <c r="U10" s="13">
        <v>21500.32</v>
      </c>
      <c r="V10" s="13">
        <f>T10-U10</f>
        <v>435011.208</v>
      </c>
      <c r="W10" s="13">
        <v>18000</v>
      </c>
      <c r="X10" s="13">
        <f>T10-U10+W10</f>
        <v>453011.208</v>
      </c>
      <c r="Y10" s="14">
        <f>T10+W10</f>
        <v>474511.528</v>
      </c>
      <c r="Z10" s="14">
        <f>Y10*9</f>
        <v>4270603.752</v>
      </c>
      <c r="AA10" s="14">
        <f>T10*1.015*3+W10*3</f>
        <v>1444077.60276</v>
      </c>
      <c r="AB10" s="14">
        <f>Z10+AA10</f>
        <v>5714681.3547600005</v>
      </c>
      <c r="AC10" s="14"/>
      <c r="AD10" s="14"/>
      <c r="AE10" s="14"/>
      <c r="AF10" s="14">
        <f>AB10-AC10-AD10-AE10</f>
        <v>5714681.3547600005</v>
      </c>
      <c r="AG10" s="15">
        <f>AF10/1000</f>
        <v>5714.68135476</v>
      </c>
    </row>
  </sheetData>
  <sheetProtection/>
  <mergeCells count="28">
    <mergeCell ref="A5:A8"/>
    <mergeCell ref="B5:B8"/>
    <mergeCell ref="C5:O5"/>
    <mergeCell ref="P5:P8"/>
    <mergeCell ref="R5:R8"/>
    <mergeCell ref="S5:S8"/>
    <mergeCell ref="H7:K7"/>
    <mergeCell ref="L7:L8"/>
    <mergeCell ref="M7:M8"/>
    <mergeCell ref="N7:N8"/>
    <mergeCell ref="C6:F7"/>
    <mergeCell ref="G6:G9"/>
    <mergeCell ref="H6:O6"/>
    <mergeCell ref="Z6:Z8"/>
    <mergeCell ref="AA6:AA8"/>
    <mergeCell ref="T5:T8"/>
    <mergeCell ref="U5:U8"/>
    <mergeCell ref="W5:W8"/>
    <mergeCell ref="X5:X8"/>
    <mergeCell ref="Y5:Y8"/>
    <mergeCell ref="O7:O8"/>
    <mergeCell ref="AC5:AC8"/>
    <mergeCell ref="AD5:AD8"/>
    <mergeCell ref="AE5:AE8"/>
    <mergeCell ref="AF5:AF8"/>
    <mergeCell ref="AG5:AG8"/>
    <mergeCell ref="Z5:AB5"/>
    <mergeCell ref="AB6:AB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ООААМРСК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Вилинский И.И.</dc:creator>
  <cp:keywords/>
  <dc:description/>
  <cp:lastModifiedBy>Шеф</cp:lastModifiedBy>
  <dcterms:created xsi:type="dcterms:W3CDTF">2012-04-17T05:54:14Z</dcterms:created>
  <dcterms:modified xsi:type="dcterms:W3CDTF">2012-10-09T10:24:35Z</dcterms:modified>
  <cp:category/>
  <cp:version/>
  <cp:contentType/>
  <cp:contentStatus/>
</cp:coreProperties>
</file>