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5"/>
  </bookViews>
  <sheets>
    <sheet name="стр.1" sheetId="1" r:id="rId1"/>
    <sheet name="2017 стр.3_10" sheetId="2" r:id="rId2"/>
    <sheet name="стр.2" sheetId="3" r:id="rId3"/>
    <sheet name="стр3-10 2018" sheetId="4" r:id="rId4"/>
    <sheet name="2019 стр.3_10 " sheetId="5" r:id="rId5"/>
    <sheet name="стр.11" sheetId="6" r:id="rId6"/>
    <sheet name="стр.14" sheetId="7" r:id="rId7"/>
    <sheet name="Лист1" sheetId="8" r:id="rId8"/>
  </sheets>
  <definedNames>
    <definedName name="_xlnm.Print_Area" localSheetId="1">'2017 стр.3_10'!$A$1:$FE$118</definedName>
    <definedName name="_xlnm.Print_Area" localSheetId="4">'2019 стр.3_10 '!$A$1:$FE$118</definedName>
    <definedName name="_xlnm.Print_Area" localSheetId="0">'стр.1'!$A$1:$DD$43</definedName>
    <definedName name="_xlnm.Print_Area" localSheetId="5">'стр.11'!$A$1:$FE$14</definedName>
    <definedName name="_xlnm.Print_Area" localSheetId="6">'стр.14'!$A$1:$FE$14</definedName>
    <definedName name="_xlnm.Print_Area" localSheetId="2">'стр.2'!$A$1:$DD$26</definedName>
    <definedName name="_xlnm.Print_Area" localSheetId="3">'стр3-10 2018'!$A$1:$FE$118</definedName>
  </definedNames>
  <calcPr fullCalcOnLoad="1"/>
</workbook>
</file>

<file path=xl/sharedStrings.xml><?xml version="1.0" encoding="utf-8"?>
<sst xmlns="http://schemas.openxmlformats.org/spreadsheetml/2006/main" count="1847" uniqueCount="390">
  <si>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</si>
  <si>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</si>
  <si>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</si>
  <si>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</si>
  <si>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</si>
  <si>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</si>
  <si>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</si>
  <si>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</si>
  <si>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</si>
  <si>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</si>
  <si>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</si>
  <si>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</si>
  <si>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</si>
  <si>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государственного учреждения (подразделения)</t>
  </si>
  <si>
    <t>Форма</t>
  </si>
  <si>
    <t>(должность лица, утверждающего документ)</t>
  </si>
  <si>
    <t>М.П.</t>
  </si>
  <si>
    <t>и 20</t>
  </si>
  <si>
    <t>383</t>
  </si>
  <si>
    <t>074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</si>
  <si>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</si>
  <si>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</si>
  <si>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</si>
  <si>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</si>
  <si>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</si>
  <si>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</si>
  <si>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</si>
  <si>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</si>
  <si>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</si>
  <si>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</si>
  <si>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прочие поступления</t>
  </si>
  <si>
    <t>200</t>
  </si>
  <si>
    <t>241</t>
  </si>
  <si>
    <t>300</t>
  </si>
  <si>
    <t>340</t>
  </si>
  <si>
    <t>500</t>
  </si>
  <si>
    <t>520</t>
  </si>
  <si>
    <t>530</t>
  </si>
  <si>
    <t>710</t>
  </si>
  <si>
    <t>510</t>
  </si>
  <si>
    <t>Наименование показателя *</t>
  </si>
  <si>
    <t>Коды</t>
  </si>
  <si>
    <t>профессорско-преподавательского состава</t>
  </si>
  <si>
    <t>научных сотрудников</t>
  </si>
  <si>
    <t>административно-управленческого персонала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</si>
  <si>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</si>
  <si>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</si>
  <si>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</si>
  <si>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 (подразделения):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</si>
  <si>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государственного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  </r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</si>
  <si>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</si>
  <si>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</si>
  <si>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</si>
  <si>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</si>
  <si>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</si>
  <si>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</si>
  <si>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</si>
  <si>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</si>
  <si>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</si>
  <si>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</si>
  <si>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</si>
  <si>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</si>
  <si>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</si>
  <si>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</si>
  <si>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</si>
  <si>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</si>
  <si>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</si>
  <si>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</si>
  <si>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</si>
  <si>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из них:
долговые обязательства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</si>
  <si>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</si>
  <si>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</si>
  <si>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</si>
  <si>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</si>
  <si>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</si>
  <si>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</si>
  <si>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</si>
  <si>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</si>
  <si>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</si>
  <si>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</si>
  <si>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Субсидии, предоставляемые
в соответствии с абзацем вторым пункта 1 статьи 78.1 Бюджетного кодекса Российской Федерации</t>
  </si>
  <si>
    <t>Остаток средств на начало года</t>
  </si>
  <si>
    <t>001</t>
  </si>
  <si>
    <t>002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</si>
  <si>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</si>
  <si>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003</t>
  </si>
  <si>
    <t>Возврат неиспользованных остатков субсидий прошлых
лет в доход бюджета (-)</t>
  </si>
  <si>
    <t>004</t>
  </si>
  <si>
    <t>в том числе:
от собственности</t>
  </si>
  <si>
    <t>005</t>
  </si>
  <si>
    <t>006</t>
  </si>
  <si>
    <t>20</t>
  </si>
  <si>
    <t>на</t>
  </si>
  <si>
    <t>от размещения средств на банковских депозитах</t>
  </si>
  <si>
    <t>007</t>
  </si>
  <si>
    <t>от оказания услуг (выполнения работ)</t>
  </si>
  <si>
    <t>008</t>
  </si>
  <si>
    <t>из них
от оказания услуг (выполнения работ) на платной основе</t>
  </si>
  <si>
    <t>009</t>
  </si>
  <si>
    <t>в том числе:
от образовательной деятельности</t>
  </si>
  <si>
    <t>010</t>
  </si>
  <si>
    <t>011</t>
  </si>
  <si>
    <t>в том числе:
от реализации
основных
общеобразовательных программ</t>
  </si>
  <si>
    <t>в том числе:
от реализации образовательных программ дошкольного образования</t>
  </si>
  <si>
    <t>012</t>
  </si>
  <si>
    <t>от реализации образовательных программ начального общего образования</t>
  </si>
  <si>
    <t>013</t>
  </si>
  <si>
    <t>от реализации образовательных программ основного общего образования</t>
  </si>
  <si>
    <t>014</t>
  </si>
  <si>
    <t>от реализации образовательных программ среднего общего образования</t>
  </si>
  <si>
    <t>015</t>
  </si>
  <si>
    <t>от реализации основных профессиональных образовательных программ</t>
  </si>
  <si>
    <t>016</t>
  </si>
  <si>
    <t>в том числе:
от реализации образовательных программ среднего профессионального образования</t>
  </si>
  <si>
    <t>017</t>
  </si>
  <si>
    <t>от реализации образовательных программ высшего образования</t>
  </si>
  <si>
    <t>018</t>
  </si>
  <si>
    <t>от реализации основных программ профессионального обучения</t>
  </si>
  <si>
    <t>019</t>
  </si>
  <si>
    <t>от реализации дополнительных образовательных программ</t>
  </si>
  <si>
    <t>020</t>
  </si>
  <si>
    <t>в том числе:
от реализации дополнительных общеобразовательных программ</t>
  </si>
  <si>
    <t>021</t>
  </si>
  <si>
    <t>от реализации дополнительных профессиональных программ</t>
  </si>
  <si>
    <t>022</t>
  </si>
  <si>
    <t>от научной (научно-исследовательской) деятельности</t>
  </si>
  <si>
    <t>023</t>
  </si>
  <si>
    <t>от прочих видов деятельности</t>
  </si>
  <si>
    <t>024</t>
  </si>
  <si>
    <t>025</t>
  </si>
  <si>
    <t>026</t>
  </si>
  <si>
    <t>027</t>
  </si>
  <si>
    <t>от штрафов, пеней и иных
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</si>
  <si>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</si>
  <si>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028</t>
  </si>
  <si>
    <t>150</t>
  </si>
  <si>
    <t>иные субсидии, предоставленные из бюджета</t>
  </si>
  <si>
    <t>029</t>
  </si>
  <si>
    <t>от операций с активами</t>
  </si>
  <si>
    <t>030</t>
  </si>
  <si>
    <t>из них:
от уменьшения стоимости основных средств</t>
  </si>
  <si>
    <t>031</t>
  </si>
  <si>
    <t>от уменьшения стоимости нематериальных активов</t>
  </si>
  <si>
    <t>032</t>
  </si>
  <si>
    <t>от уменьшения стоимости материальных запасов</t>
  </si>
  <si>
    <t>033</t>
  </si>
  <si>
    <t>от реализации ценных бумаг, кроме акций</t>
  </si>
  <si>
    <t>034</t>
  </si>
  <si>
    <t>620</t>
  </si>
  <si>
    <t>от реализации акций</t>
  </si>
  <si>
    <t>035</t>
  </si>
  <si>
    <t>630</t>
  </si>
  <si>
    <t>036</t>
  </si>
  <si>
    <t>Выплаты по расходам, всего:</t>
  </si>
  <si>
    <t>037</t>
  </si>
  <si>
    <t>в том числе:
выплаты персоналу</t>
  </si>
  <si>
    <t>038</t>
  </si>
  <si>
    <t>100</t>
  </si>
  <si>
    <t>из них:
фонд оплаты труда</t>
  </si>
  <si>
    <t>039</t>
  </si>
  <si>
    <t>111</t>
  </si>
  <si>
    <t>в том числе:
педагогических работников</t>
  </si>
  <si>
    <t>040</t>
  </si>
  <si>
    <t>041</t>
  </si>
  <si>
    <t>научных работников</t>
  </si>
  <si>
    <t>042</t>
  </si>
  <si>
    <t>из них:</t>
  </si>
  <si>
    <t>044</t>
  </si>
  <si>
    <t>045</t>
  </si>
  <si>
    <t>047</t>
  </si>
  <si>
    <t>112</t>
  </si>
  <si>
    <t>048</t>
  </si>
  <si>
    <t>113</t>
  </si>
  <si>
    <t>049</t>
  </si>
  <si>
    <t>119</t>
  </si>
  <si>
    <t>050</t>
  </si>
  <si>
    <t>Денежное довольствие военнослужащих и сотрудников, имеющих специальные звания</t>
  </si>
  <si>
    <t>051</t>
  </si>
  <si>
    <t>131</t>
  </si>
  <si>
    <t>социальные и иные выплаты населению</t>
  </si>
  <si>
    <t>052</t>
  </si>
  <si>
    <t>053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</si>
  <si>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</si>
  <si>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из них:
пособия, компенсации и иные социальные выплаты гражданам, кроме публичных нормативных обязательств</t>
  </si>
  <si>
    <t>054</t>
  </si>
  <si>
    <t>321</t>
  </si>
  <si>
    <t>стипендии</t>
  </si>
  <si>
    <t>055</t>
  </si>
  <si>
    <t>премии и гранты</t>
  </si>
  <si>
    <t>056</t>
  </si>
  <si>
    <t>350</t>
  </si>
  <si>
    <t>иные выплаты населению</t>
  </si>
  <si>
    <t>057</t>
  </si>
  <si>
    <t>360</t>
  </si>
  <si>
    <t>иные бюджетные ассигнования</t>
  </si>
  <si>
    <t>058</t>
  </si>
  <si>
    <t>800</t>
  </si>
  <si>
    <t>исполнение судебных актов</t>
  </si>
  <si>
    <t>059</t>
  </si>
  <si>
    <t>830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</si>
  <si>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</si>
  <si>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060</t>
  </si>
  <si>
    <t>831</t>
  </si>
  <si>
    <t>уплата налогов, сборов и иных платежей</t>
  </si>
  <si>
    <t>061</t>
  </si>
  <si>
    <t>850</t>
  </si>
  <si>
    <t>из них:
налог на имущество и земельный налог</t>
  </si>
  <si>
    <t>062</t>
  </si>
  <si>
    <t>851</t>
  </si>
  <si>
    <t>уплата прочих налогов и сборов</t>
  </si>
  <si>
    <t>063</t>
  </si>
  <si>
    <t>852</t>
  </si>
  <si>
    <t>уплата иных платежей</t>
  </si>
  <si>
    <t>064</t>
  </si>
  <si>
    <t>853</t>
  </si>
  <si>
    <t>предоставление платежей, взносов, безвозмездных перечислений субъектам международного права</t>
  </si>
  <si>
    <t>065</t>
  </si>
  <si>
    <t>860</t>
  </si>
  <si>
    <t>из них:
взносы в международные организации</t>
  </si>
  <si>
    <t>066</t>
  </si>
  <si>
    <t>862</t>
  </si>
  <si>
    <t>капитальные вложения в объекты государственной (муниципальной) собственности</t>
  </si>
  <si>
    <t>067</t>
  </si>
  <si>
    <t>400</t>
  </si>
  <si>
    <t>068</t>
  </si>
  <si>
    <t>416</t>
  </si>
  <si>
    <t>069</t>
  </si>
  <si>
    <t>417</t>
  </si>
  <si>
    <t>закупка товаров, работ, услуг</t>
  </si>
  <si>
    <t>070</t>
  </si>
  <si>
    <t>из них:
научно-исследовательские и опытно-конструкторские работы</t>
  </si>
  <si>
    <t>071</t>
  </si>
  <si>
    <t>закупка товаров, работ, услуг в целях капитального ремонта государственного имущества</t>
  </si>
  <si>
    <t>072</t>
  </si>
  <si>
    <t>243</t>
  </si>
  <si>
    <t>073</t>
  </si>
  <si>
    <t>244</t>
  </si>
  <si>
    <t>из них:
услуги связи</t>
  </si>
  <si>
    <t>транспортные услуги</t>
  </si>
  <si>
    <t>075</t>
  </si>
  <si>
    <t>коммунальные услуги</t>
  </si>
  <si>
    <t>076</t>
  </si>
  <si>
    <t>арендная плата за пользование имуществом</t>
  </si>
  <si>
    <t>077</t>
  </si>
  <si>
    <t>работы, услуги по содержанию имущества</t>
  </si>
  <si>
    <t>078</t>
  </si>
  <si>
    <t>прочие работы, услуги</t>
  </si>
  <si>
    <t>079</t>
  </si>
  <si>
    <t>увеличение стоимости основных средств</t>
  </si>
  <si>
    <t>080</t>
  </si>
  <si>
    <t>увеличение стоимости нематериальных активов</t>
  </si>
  <si>
    <t>081</t>
  </si>
  <si>
    <t>увеличение стоимости материальных запасов</t>
  </si>
  <si>
    <t>082</t>
  </si>
  <si>
    <t>083</t>
  </si>
  <si>
    <t>700</t>
  </si>
  <si>
    <t>из них:
обслуживание государственного долга Российской Федерации</t>
  </si>
  <si>
    <t>084</t>
  </si>
  <si>
    <t>прочая закупка товаров,
работ и услуг для обеспечения государственных (муниципальных) нужд</t>
  </si>
  <si>
    <t>Источники финансирования дефицита средств всего, в том числе:</t>
  </si>
  <si>
    <t>085</t>
  </si>
  <si>
    <t>поступление финансовых активов</t>
  </si>
  <si>
    <t>086</t>
  </si>
  <si>
    <t>из них:
поступление на счета бюджетов</t>
  </si>
  <si>
    <t>087</t>
  </si>
  <si>
    <t>увеличение стоимости ценных бумаг, кроме акций и иных форм участия в капитале</t>
  </si>
  <si>
    <t>088</t>
  </si>
  <si>
    <t>увеличение стоимости акций и иных форм участия в капитале</t>
  </si>
  <si>
    <t>089</t>
  </si>
  <si>
    <t>увеличение задолженности по бюджетным ссудам и кредитам</t>
  </si>
  <si>
    <t>090</t>
  </si>
  <si>
    <t>540</t>
  </si>
  <si>
    <t>выбытие финансовых активов</t>
  </si>
  <si>
    <t>091</t>
  </si>
  <si>
    <t>600</t>
  </si>
  <si>
    <t>из них:
выбытие со счетов бюджетов</t>
  </si>
  <si>
    <t>092</t>
  </si>
  <si>
    <t>610</t>
  </si>
  <si>
    <t>уменьшение стоимости ценных бумаг, кроме акций и иных форм участия в капитале</t>
  </si>
  <si>
    <t>093</t>
  </si>
  <si>
    <t>уменьшение стоимости акций и иных форм участия в капитале</t>
  </si>
  <si>
    <t>094</t>
  </si>
  <si>
    <t>уменьшение задолженности по бюджетным ссудам и кредитам</t>
  </si>
  <si>
    <t>095</t>
  </si>
  <si>
    <t>640</t>
  </si>
  <si>
    <t>увеличение обязательств</t>
  </si>
  <si>
    <t>096</t>
  </si>
  <si>
    <t>097</t>
  </si>
  <si>
    <t>уменьшение обязательств</t>
  </si>
  <si>
    <t>098</t>
  </si>
  <si>
    <t>099</t>
  </si>
  <si>
    <t>810</t>
  </si>
  <si>
    <t>изменение остатков средств (+; -)</t>
  </si>
  <si>
    <t>Остаток средств на конец года</t>
  </si>
  <si>
    <t>101</t>
  </si>
  <si>
    <t>Расходы на выплату персоналу в сфере национальной
безопасности, правоохранительной деятельности и обороны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</si>
  <si>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только те показатели, по которым планируются поступления и выплаты.</t>
    </r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</si>
  <si>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</si>
  <si>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</si>
  <si>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</si>
  <si>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</si>
  <si>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
законом от 5 апреля 2013 г.
№ 44-ФЗ "О контрактной системе
в сфере закупок товаров, работ, услуг
для обеспечения государственных
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</si>
  <si>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</si>
  <si>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Сумма выплат по расходам на закупку товаров, работ и услуг, рублей
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</si>
  <si>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</si>
  <si>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</si>
  <si>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</si>
  <si>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</si>
  <si>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</si>
  <si>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2001</t>
  </si>
  <si>
    <t>Сумма
(руб., с точностью до двух знаков после запятой - 0,00)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</si>
  <si>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</si>
  <si>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</si>
  <si>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</si>
  <si>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/</t>
  </si>
  <si>
    <t xml:space="preserve">Тел. </t>
  </si>
  <si>
    <t xml:space="preserve"> г. и плановый период 20</t>
  </si>
  <si>
    <t xml:space="preserve"> годов</t>
  </si>
  <si>
    <t>(наименование учреждения (подразделения)</t>
  </si>
  <si>
    <t xml:space="preserve">М.П. 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</si>
  <si>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государственного имущества на последнюю отчетную дату, предшествующую дате составления Плана финансово-хозяйственной деятельности (далее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  </r>
  </si>
  <si>
    <t>Объем финансового обеспечения, рублей (с точностью до двух знаков после запятой - 0,00)</t>
  </si>
  <si>
    <t>иные выплаты персоналу учреждений, за исключением фонда оплаты труда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</si>
  <si>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</si>
  <si>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Код
строки</t>
  </si>
  <si>
    <t>Дата предыдущего утверждения плана</t>
  </si>
  <si>
    <t>на закупку товаров, работ, услуг по году начала закупки:</t>
  </si>
  <si>
    <t>(составляется на очередной финансовый год и плановый период либо в случае утверждения 
закона о  бюджете на очередной финансовый год - на очередной финансовый год)</t>
  </si>
  <si>
    <t>из них:
от оказания государственным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</si>
  <si>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учебно-вспомогательного персонала</t>
  </si>
  <si>
    <t>обслуживающего персонала</t>
  </si>
  <si>
    <t>из них:
капитальные вложения на приобретение объектов недвижимого имущества государственными учреждениями</t>
  </si>
  <si>
    <t>капитальные вложения на строительство объектов недвижимого имущества государственными учреждениями</t>
  </si>
  <si>
    <t>обслуживание государственного  долга</t>
  </si>
  <si>
    <t>из них:
увеличение задолженности по внутреннему государственному долгу (поступления заимствований от резидентов)</t>
  </si>
  <si>
    <t>из них:
уменьшение задолженности по внутреннему государственному долгу (погашение заимствований от резидентов)</t>
  </si>
  <si>
    <t xml:space="preserve">Руководитель финансово-экономической службы </t>
  </si>
  <si>
    <t>СОГЛАСОВАНО</t>
  </si>
  <si>
    <t>(должность лица, согласовавшего документ)</t>
  </si>
  <si>
    <t>из них:
от учебно-производственной деятельности мастерских и учебных хозяйств</t>
  </si>
  <si>
    <t>от деятельности столовых</t>
  </si>
  <si>
    <t>от деятельности общежитий</t>
  </si>
  <si>
    <t>от возмещения коммунальных услуг арендаторами зданий и помещений</t>
  </si>
  <si>
    <t>от подготовки научных кадров (в докторантуре)</t>
  </si>
  <si>
    <t xml:space="preserve">     из них преподавателей и мастеров производственного обучения</t>
  </si>
  <si>
    <t>Поступления от доходов , всего:</t>
  </si>
  <si>
    <t>V. Справочная информация</t>
  </si>
  <si>
    <t>0</t>
  </si>
  <si>
    <t>102</t>
  </si>
  <si>
    <t>103</t>
  </si>
  <si>
    <t>104</t>
  </si>
  <si>
    <t>105</t>
  </si>
  <si>
    <t>Директор МБОУ СОШ № 2</t>
  </si>
  <si>
    <t>Н.И.Денисенко</t>
  </si>
  <si>
    <t>Начальник Отдела образования ААМРСК</t>
  </si>
  <si>
    <t>В.Г.Теслицкий</t>
  </si>
  <si>
    <t>17</t>
  </si>
  <si>
    <t>18</t>
  </si>
  <si>
    <t>19</t>
  </si>
  <si>
    <t xml:space="preserve">МБОУ СОШ № 2 с.Дивное </t>
  </si>
  <si>
    <t>с.Дивное, ул. Советская,197</t>
  </si>
  <si>
    <t>506</t>
  </si>
  <si>
    <t>2602004824</t>
  </si>
  <si>
    <t>260201001</t>
  </si>
  <si>
    <t>Отдел образования ААМРСК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</si>
  <si>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муниципального учреждения (подразделения):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</si>
  <si>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  </r>
  </si>
  <si>
    <t xml:space="preserve">  Основным видом деятельности Учреждения является реализация основных общеобразовательных программ начального общего, основного общего, среднего общего образования</t>
  </si>
  <si>
    <t xml:space="preserve">  -формирование общей культуры личности обучающихся на основе усвоения реализуемых Учреждением основных общеобразовательных программ в соответствии с федеральными государственными образовательными стандартами, а также реализация дополнительных общеразвивающих программ;
- адаптация обучающихся к жизни в обществе, создание основы для осознанного выбора и последующего освоения профессиональных образовательных программ;
-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 и безопасного образа жизни;
-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 в соответствии с федеральными государственными образовательными стандартами, а также права на получение дополнительного образования.
</t>
  </si>
  <si>
    <t xml:space="preserve">Учреждение осуществляет в соответствии с муниципальным заданием деятельность, связанную с выполнением работ, оказанием услуг, относящихся также к его основным видам деятельности:
-реализация дополнительных общеразвивающих программ;
- услуги групп продленного дня;
- услуги по питанию обучающихся;
- организация отдыха детей в каникулярное время;
- обеспечение занятости детей в летний период, организация их содержательного досуга, отдыха и оздоровления;
- организация подвоза учащихся.
</t>
  </si>
  <si>
    <t>8966218,75 руб.</t>
  </si>
  <si>
    <t>7706825,21 руб./2129832,98 руб.</t>
  </si>
  <si>
    <t xml:space="preserve">к Порядку 
составления и утверждения плана финансово-хозяйственной деятельности муниципального бюджетного учреждения, подведомственного отделу образования администрации Апанасенковского муниципального района Ставропольского края
</t>
  </si>
  <si>
    <t>Субсидия
на выполнение муниципального задания</t>
  </si>
  <si>
    <t>из них:
от использования имущества, находящегося в муниципальной собственности и переданного
в аренду</t>
  </si>
  <si>
    <t>323</t>
  </si>
  <si>
    <t>из них:
приобретение товаров, работ, услуг в полбзу граждан в целях их социального обеспечения</t>
  </si>
  <si>
    <t>01 января</t>
  </si>
  <si>
    <t>III. Показатели по поступлениям, выплатам и источникам дефицита средств  муниципального учреждения
(подразделения)</t>
  </si>
  <si>
    <t>Буренко С.В.</t>
  </si>
  <si>
    <t>II. Показатели финансового состояния муниципального учреждения
(подразделения)</t>
  </si>
  <si>
    <t>I. Сведения о деятельности  муниципального учреждения (подразделения)</t>
  </si>
  <si>
    <t>Возврат остатка субсидии на выполнение муниципального задания в объеме, соответствующем недостигнутым показателям государственного задания (-)</t>
  </si>
  <si>
    <t>2017-2019</t>
  </si>
  <si>
    <t>IV. Показатели выплат по расходам на закупку товаров, работ, услуг муниципального учреждения (подразделения)</t>
  </si>
  <si>
    <t>01.01</t>
  </si>
  <si>
    <t>13.07.2017</t>
  </si>
  <si>
    <t>План финансово-хозяйственной деятельности № 5</t>
  </si>
  <si>
    <t>29.09.17</t>
  </si>
  <si>
    <t>29.09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</si>
</sst>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2"/>
    </xf>
    <xf numFmtId="0" fontId="6" fillId="0" borderId="15" xfId="0" applyFont="1" applyBorder="1" applyAlignment="1">
      <alignment horizontal="left" vertical="top" wrapText="1" indent="2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3"/>
    </xf>
    <xf numFmtId="0" fontId="6" fillId="0" borderId="15" xfId="0" applyFont="1" applyBorder="1" applyAlignment="1">
      <alignment horizontal="left" vertical="top" wrapText="1" indent="3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 indent="3"/>
    </xf>
    <xf numFmtId="0" fontId="6" fillId="0" borderId="16" xfId="0" applyFont="1" applyBorder="1" applyAlignment="1">
      <alignment horizontal="left" vertical="top" wrapText="1" indent="3"/>
    </xf>
    <xf numFmtId="0" fontId="6" fillId="0" borderId="17" xfId="0" applyFont="1" applyBorder="1" applyAlignment="1">
      <alignment horizontal="left" vertical="top" wrapText="1" indent="5"/>
    </xf>
    <xf numFmtId="0" fontId="6" fillId="0" borderId="18" xfId="0" applyFont="1" applyBorder="1" applyAlignment="1">
      <alignment horizontal="left" vertical="top" wrapText="1" indent="5"/>
    </xf>
    <xf numFmtId="2" fontId="7" fillId="0" borderId="11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4"/>
    </xf>
    <xf numFmtId="0" fontId="6" fillId="0" borderId="15" xfId="0" applyFont="1" applyBorder="1" applyAlignment="1">
      <alignment horizontal="left" vertical="top" wrapText="1" indent="4"/>
    </xf>
    <xf numFmtId="0" fontId="6" fillId="0" borderId="14" xfId="0" applyFont="1" applyBorder="1" applyAlignment="1">
      <alignment horizontal="left" vertical="top" wrapText="1" indent="5"/>
    </xf>
    <xf numFmtId="0" fontId="6" fillId="0" borderId="15" xfId="0" applyFont="1" applyBorder="1" applyAlignment="1">
      <alignment horizontal="left" vertical="top" wrapText="1" indent="5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5"/>
    </xf>
    <xf numFmtId="0" fontId="1" fillId="0" borderId="14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left" vertical="center" wrapText="1" indent="5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2"/>
  <sheetViews>
    <sheetView view="pageBreakPreview" zoomScaleSheetLayoutView="100" zoomScalePageLayoutView="0" workbookViewId="0" topLeftCell="A7">
      <selection activeCell="CO29" sqref="CO29:DD29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11" t="s">
        <v>9</v>
      </c>
    </row>
    <row r="2" spans="71:108" s="2" customFormat="1" ht="90.75" customHeight="1">
      <c r="BS2" s="73" t="s">
        <v>372</v>
      </c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</row>
    <row r="3" spans="71:108" s="2" customFormat="1" ht="6" customHeight="1"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</row>
    <row r="4" ht="12.75" customHeight="1">
      <c r="DD4" s="8" t="s">
        <v>14</v>
      </c>
    </row>
    <row r="5" ht="12.75" customHeight="1">
      <c r="DD5" s="8"/>
    </row>
    <row r="6" spans="60:108" ht="12.75" customHeight="1">
      <c r="BH6" s="57" t="s">
        <v>5</v>
      </c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60:108" ht="12.75" customHeight="1">
      <c r="BH7" s="64" t="s">
        <v>352</v>
      </c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60:108" s="2" customFormat="1" ht="12">
      <c r="BH8" s="74" t="s">
        <v>15</v>
      </c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</row>
    <row r="9" spans="65:108" ht="12.75" customHeight="1">
      <c r="BM9" s="8" t="s">
        <v>319</v>
      </c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 t="s">
        <v>353</v>
      </c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pans="66:108" s="2" customFormat="1" ht="13.5" customHeight="1">
      <c r="BN10" s="76" t="s">
        <v>45</v>
      </c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67:102" ht="12.75" customHeight="1">
      <c r="BO11" s="65" t="s">
        <v>0</v>
      </c>
      <c r="BP11" s="65"/>
      <c r="BQ11" s="69"/>
      <c r="BR11" s="69"/>
      <c r="BS11" s="69"/>
      <c r="BT11" s="69"/>
      <c r="BU11" s="66" t="s">
        <v>0</v>
      </c>
      <c r="BV11" s="66"/>
      <c r="BW11" s="66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70">
        <v>20</v>
      </c>
      <c r="CO11" s="70"/>
      <c r="CP11" s="70"/>
      <c r="CQ11" s="70"/>
      <c r="CR11" s="75"/>
      <c r="CS11" s="75"/>
      <c r="CT11" s="75"/>
      <c r="CU11" s="75"/>
      <c r="CV11" s="66" t="s">
        <v>1</v>
      </c>
      <c r="CW11" s="66"/>
      <c r="CX11" s="66"/>
    </row>
    <row r="12" ht="12.75" customHeight="1">
      <c r="DB12" s="7"/>
    </row>
    <row r="13" spans="1:108" ht="16.5">
      <c r="A13" s="67" t="s">
        <v>387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</row>
    <row r="14" spans="22:88" s="25" customFormat="1" ht="16.5">
      <c r="V14" s="62" t="s">
        <v>10</v>
      </c>
      <c r="W14" s="62"/>
      <c r="X14" s="62"/>
      <c r="Y14" s="62"/>
      <c r="Z14" s="62"/>
      <c r="AA14" s="62"/>
      <c r="AB14" s="62"/>
      <c r="AC14" s="62"/>
      <c r="AD14" s="68" t="s">
        <v>356</v>
      </c>
      <c r="AE14" s="68"/>
      <c r="AF14" s="68"/>
      <c r="AG14" s="68"/>
      <c r="AH14" s="61" t="s">
        <v>316</v>
      </c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8" t="s">
        <v>357</v>
      </c>
      <c r="BN14" s="68"/>
      <c r="BO14" s="68"/>
      <c r="BP14" s="68"/>
      <c r="BQ14" s="61" t="s">
        <v>17</v>
      </c>
      <c r="BR14" s="61"/>
      <c r="BS14" s="61"/>
      <c r="BT14" s="61"/>
      <c r="BU14" s="61"/>
      <c r="BV14" s="61"/>
      <c r="BW14" s="61"/>
      <c r="BX14" s="68" t="s">
        <v>358</v>
      </c>
      <c r="BY14" s="68"/>
      <c r="BZ14" s="68"/>
      <c r="CA14" s="68"/>
      <c r="CB14" s="63" t="s">
        <v>317</v>
      </c>
      <c r="CC14" s="63"/>
      <c r="CD14" s="63"/>
      <c r="CE14" s="63"/>
      <c r="CF14" s="63"/>
      <c r="CG14" s="63"/>
      <c r="CH14" s="63"/>
      <c r="CI14" s="63"/>
      <c r="CJ14" s="63"/>
    </row>
    <row r="15" spans="1:108" s="25" customFormat="1" ht="6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8"/>
      <c r="Z15" s="28"/>
      <c r="AA15" s="27"/>
      <c r="AB15" s="27"/>
      <c r="AC15" s="28"/>
      <c r="AD15" s="26"/>
      <c r="AE15" s="26"/>
      <c r="AF15" s="26"/>
      <c r="AG15" s="26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6"/>
      <c r="BQ15" s="26"/>
      <c r="BR15" s="26"/>
      <c r="BS15" s="26"/>
      <c r="BT15" s="27"/>
      <c r="BU15" s="27"/>
      <c r="BV15" s="27"/>
      <c r="BW15" s="27"/>
      <c r="BX15" s="27"/>
      <c r="BY15" s="27"/>
      <c r="BZ15" s="28"/>
      <c r="CA15" s="26"/>
      <c r="CB15" s="26"/>
      <c r="CC15" s="26"/>
      <c r="CD15" s="26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s="25" customFormat="1" ht="25.5" customHeight="1">
      <c r="A16" s="60" t="s">
        <v>327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</row>
    <row r="17" ht="6" customHeight="1"/>
    <row r="18" spans="1:108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64" t="s">
        <v>359</v>
      </c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2:195" s="2" customFormat="1" ht="12.7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5" t="s">
        <v>318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</row>
    <row r="20" spans="147:195" ht="12.75" customHeight="1">
      <c r="EQ20" s="57" t="s">
        <v>337</v>
      </c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</row>
    <row r="21" spans="93:195" ht="12.75" customHeight="1">
      <c r="CO21" s="49" t="s">
        <v>41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  <c r="EQ21" s="64" t="s">
        <v>354</v>
      </c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</row>
    <row r="22" spans="1:195" ht="12.75" customHeight="1">
      <c r="A22" s="52" t="s">
        <v>360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4"/>
      <c r="CM22" s="23" t="s">
        <v>6</v>
      </c>
      <c r="CO22" s="46" t="s">
        <v>388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  <c r="EQ22" s="74" t="s">
        <v>338</v>
      </c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</row>
    <row r="23" spans="1:195" ht="12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V23" s="14"/>
      <c r="AW23" s="14"/>
      <c r="AZ23" s="14"/>
      <c r="BA23" s="14"/>
      <c r="BB23" s="13"/>
      <c r="BC23" s="13"/>
      <c r="BD23" s="13"/>
      <c r="BE23" s="13"/>
      <c r="BF23" s="7"/>
      <c r="BG23" s="7"/>
      <c r="BH23" s="7"/>
      <c r="BI23" s="7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4"/>
      <c r="CM23" s="30" t="s">
        <v>325</v>
      </c>
      <c r="CO23" s="46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8"/>
      <c r="EV23" s="8" t="s">
        <v>319</v>
      </c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 t="s">
        <v>355</v>
      </c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</row>
    <row r="24" spans="1:195" ht="12.75" customHeight="1">
      <c r="A24" s="53" t="s">
        <v>46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V24" s="13"/>
      <c r="AW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4"/>
      <c r="CM24" s="23" t="s">
        <v>7</v>
      </c>
      <c r="CO24" s="46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  <c r="EQ24" s="2"/>
      <c r="ER24" s="2"/>
      <c r="ES24" s="2"/>
      <c r="ET24" s="2"/>
      <c r="EU24" s="2"/>
      <c r="EV24" s="2"/>
      <c r="EW24" s="76" t="s">
        <v>45</v>
      </c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</row>
    <row r="25" spans="1:189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364</v>
      </c>
      <c r="CO25" s="46" t="s">
        <v>361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/>
      <c r="EX25" s="65" t="s">
        <v>0</v>
      </c>
      <c r="EY25" s="65"/>
      <c r="EZ25" s="69"/>
      <c r="FA25" s="69"/>
      <c r="FB25" s="69"/>
      <c r="FC25" s="69"/>
      <c r="FD25" s="66" t="s">
        <v>0</v>
      </c>
      <c r="FE25" s="66"/>
      <c r="FF25" s="66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70">
        <v>20</v>
      </c>
      <c r="FX25" s="70"/>
      <c r="FY25" s="70"/>
      <c r="FZ25" s="70"/>
      <c r="GA25" s="75"/>
      <c r="GB25" s="75"/>
      <c r="GC25" s="75"/>
      <c r="GD25" s="75"/>
      <c r="GE25" s="66" t="s">
        <v>1</v>
      </c>
      <c r="GF25" s="66"/>
      <c r="GG25" s="66"/>
    </row>
    <row r="26" spans="1:195" s="12" customFormat="1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20</v>
      </c>
      <c r="CO26" s="46" t="s">
        <v>362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8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</row>
    <row r="27" spans="1:108" s="12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V27" s="4"/>
      <c r="AW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17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M27" s="8" t="s">
        <v>21</v>
      </c>
      <c r="CO27" s="46" t="s">
        <v>363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/>
    </row>
    <row r="28" spans="1:108" s="12" customFormat="1" ht="12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5"/>
      <c r="Y28" s="1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V28" s="4"/>
      <c r="AW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17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M28" s="8" t="s">
        <v>22</v>
      </c>
      <c r="CO28" s="46" t="s">
        <v>18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8"/>
    </row>
    <row r="29" spans="2:108" s="10" customFormat="1" ht="60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W29" s="59" t="s">
        <v>47</v>
      </c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O29" s="54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6"/>
    </row>
    <row r="30" ht="12.75" customHeight="1"/>
    <row r="31" spans="1:108" s="3" customFormat="1" ht="12.75" customHeight="1">
      <c r="A31" s="57" t="s">
        <v>381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</row>
    <row r="32" spans="1:108" s="3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2.75" customHeight="1">
      <c r="A33" s="32" t="s">
        <v>48</v>
      </c>
      <c r="B33" s="9"/>
      <c r="C33" s="9"/>
      <c r="D33" s="9"/>
      <c r="E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1:108" ht="148.5" customHeight="1">
      <c r="A34" s="58" t="s">
        <v>368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</row>
    <row r="35" spans="1:108" ht="18.75" customHeight="1">
      <c r="A35" s="78" t="s">
        <v>365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</row>
    <row r="36" spans="1:108" ht="51" customHeight="1">
      <c r="A36" s="58" t="s">
        <v>367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</row>
    <row r="37" spans="1:108" ht="53.25" customHeight="1">
      <c r="A37" s="72" t="s">
        <v>366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</row>
    <row r="38" spans="1:108" ht="142.5" customHeight="1">
      <c r="A38" s="71" t="s">
        <v>369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</row>
    <row r="39" spans="1:108" ht="94.5" customHeight="1">
      <c r="A39" s="79" t="s">
        <v>320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</row>
    <row r="40" spans="1:108" ht="12.75" customHeight="1">
      <c r="A40" s="77" t="s">
        <v>370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</row>
    <row r="41" spans="1:108" ht="45" customHeight="1">
      <c r="A41" s="79" t="s">
        <v>49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</row>
    <row r="42" spans="1:108" ht="12.75" customHeight="1">
      <c r="A42" s="77" t="s">
        <v>371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ht="3" customHeight="1"/>
  </sheetData>
  <sheetProtection/>
  <mergeCells count="60">
    <mergeCell ref="EW24:GM24"/>
    <mergeCell ref="EX25:EY25"/>
    <mergeCell ref="EZ25:FC25"/>
    <mergeCell ref="FD25:FF25"/>
    <mergeCell ref="FG25:FV25"/>
    <mergeCell ref="FW25:FZ25"/>
    <mergeCell ref="GA25:GD25"/>
    <mergeCell ref="GE25:GG25"/>
    <mergeCell ref="EQ20:GM20"/>
    <mergeCell ref="EQ21:GM21"/>
    <mergeCell ref="EQ22:GM22"/>
    <mergeCell ref="EW23:FL23"/>
    <mergeCell ref="FM23:GM23"/>
    <mergeCell ref="A42:DD42"/>
    <mergeCell ref="A35:DD35"/>
    <mergeCell ref="A39:DD39"/>
    <mergeCell ref="A40:DD40"/>
    <mergeCell ref="A41:DD41"/>
    <mergeCell ref="A38:DD38"/>
    <mergeCell ref="A37:DD37"/>
    <mergeCell ref="BS2:DD2"/>
    <mergeCell ref="BH8:DD8"/>
    <mergeCell ref="CR11:CU11"/>
    <mergeCell ref="BM14:BP14"/>
    <mergeCell ref="BX14:CA14"/>
    <mergeCell ref="BN10:DD10"/>
    <mergeCell ref="BH6:DD6"/>
    <mergeCell ref="BH7:DD7"/>
    <mergeCell ref="BN9:CC9"/>
    <mergeCell ref="CD9:DD9"/>
    <mergeCell ref="BO11:BP11"/>
    <mergeCell ref="BU11:BW11"/>
    <mergeCell ref="A13:DD13"/>
    <mergeCell ref="AD14:AG14"/>
    <mergeCell ref="BQ11:BT11"/>
    <mergeCell ref="BX11:CM11"/>
    <mergeCell ref="CN11:CQ11"/>
    <mergeCell ref="CV11:CX11"/>
    <mergeCell ref="A16:DD16"/>
    <mergeCell ref="CO24:DD24"/>
    <mergeCell ref="CO25:DD25"/>
    <mergeCell ref="CO22:DD22"/>
    <mergeCell ref="CO23:DD23"/>
    <mergeCell ref="BQ14:BW14"/>
    <mergeCell ref="V14:AC14"/>
    <mergeCell ref="CB14:CJ14"/>
    <mergeCell ref="AH14:BL14"/>
    <mergeCell ref="O18:CP18"/>
    <mergeCell ref="A31:DD31"/>
    <mergeCell ref="A34:DD34"/>
    <mergeCell ref="A36:DD36"/>
    <mergeCell ref="AW29:CM29"/>
    <mergeCell ref="CO27:DD27"/>
    <mergeCell ref="CO28:DD28"/>
    <mergeCell ref="O19:CP19"/>
    <mergeCell ref="CO26:DD26"/>
    <mergeCell ref="CO21:DD21"/>
    <mergeCell ref="A22:AP23"/>
    <mergeCell ref="A24:AP25"/>
    <mergeCell ref="CO29:DD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46">
      <selection activeCell="BH87" sqref="BH87:BQ87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27" t="s">
        <v>378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</row>
    <row r="2" spans="60:100" ht="15">
      <c r="BH2" s="130" t="s">
        <v>92</v>
      </c>
      <c r="BI2" s="130"/>
      <c r="BJ2" s="130"/>
      <c r="BK2" s="130"/>
      <c r="BL2" s="131" t="s">
        <v>389</v>
      </c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29" t="s">
        <v>91</v>
      </c>
      <c r="CO2" s="129"/>
      <c r="CP2" s="129"/>
      <c r="CQ2" s="129"/>
      <c r="CR2" s="128" t="s">
        <v>356</v>
      </c>
      <c r="CS2" s="128"/>
      <c r="CT2" s="128"/>
      <c r="CU2" s="128"/>
      <c r="CV2" s="4" t="s">
        <v>1</v>
      </c>
    </row>
    <row r="3" ht="12.75" customHeight="1"/>
    <row r="4" spans="1:161" s="33" customFormat="1" ht="15" customHeight="1">
      <c r="A4" s="135" t="s">
        <v>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7"/>
      <c r="AI4" s="156" t="s">
        <v>74</v>
      </c>
      <c r="AJ4" s="157"/>
      <c r="AK4" s="157"/>
      <c r="AL4" s="157"/>
      <c r="AM4" s="157"/>
      <c r="AN4" s="157"/>
      <c r="AO4" s="157"/>
      <c r="AP4" s="157"/>
      <c r="AQ4" s="158"/>
      <c r="AR4" s="147" t="s">
        <v>75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9"/>
      <c r="BH4" s="132" t="s">
        <v>321</v>
      </c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4"/>
    </row>
    <row r="5" spans="1:161" s="33" customFormat="1" ht="15" customHeigh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40"/>
      <c r="AI5" s="159"/>
      <c r="AJ5" s="160"/>
      <c r="AK5" s="160"/>
      <c r="AL5" s="160"/>
      <c r="AM5" s="160"/>
      <c r="AN5" s="160"/>
      <c r="AO5" s="160"/>
      <c r="AP5" s="160"/>
      <c r="AQ5" s="161"/>
      <c r="AR5" s="150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2"/>
      <c r="BH5" s="135" t="s">
        <v>11</v>
      </c>
      <c r="BI5" s="136"/>
      <c r="BJ5" s="136"/>
      <c r="BK5" s="136"/>
      <c r="BL5" s="136"/>
      <c r="BM5" s="136"/>
      <c r="BN5" s="136"/>
      <c r="BO5" s="136"/>
      <c r="BP5" s="136"/>
      <c r="BQ5" s="137"/>
      <c r="BR5" s="132" t="s">
        <v>2</v>
      </c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4"/>
    </row>
    <row r="6" spans="1:161" s="33" customFormat="1" ht="90" customHeigh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159"/>
      <c r="AJ6" s="160"/>
      <c r="AK6" s="160"/>
      <c r="AL6" s="160"/>
      <c r="AM6" s="160"/>
      <c r="AN6" s="160"/>
      <c r="AO6" s="160"/>
      <c r="AP6" s="160"/>
      <c r="AQ6" s="161"/>
      <c r="AR6" s="150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2"/>
      <c r="BH6" s="138"/>
      <c r="BI6" s="139"/>
      <c r="BJ6" s="139"/>
      <c r="BK6" s="139"/>
      <c r="BL6" s="139"/>
      <c r="BM6" s="139"/>
      <c r="BN6" s="139"/>
      <c r="BO6" s="139"/>
      <c r="BP6" s="139"/>
      <c r="BQ6" s="140"/>
      <c r="BR6" s="147" t="s">
        <v>373</v>
      </c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9"/>
      <c r="CJ6" s="147" t="s">
        <v>80</v>
      </c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  <c r="DB6" s="147" t="s">
        <v>76</v>
      </c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9"/>
      <c r="DQ6" s="147" t="s">
        <v>77</v>
      </c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9"/>
      <c r="EF6" s="165" t="s">
        <v>78</v>
      </c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7"/>
    </row>
    <row r="7" spans="1:161" s="33" customFormat="1" ht="30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162"/>
      <c r="AJ7" s="163"/>
      <c r="AK7" s="163"/>
      <c r="AL7" s="163"/>
      <c r="AM7" s="163"/>
      <c r="AN7" s="163"/>
      <c r="AO7" s="163"/>
      <c r="AP7" s="163"/>
      <c r="AQ7" s="164"/>
      <c r="AR7" s="153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5"/>
      <c r="BH7" s="141"/>
      <c r="BI7" s="142"/>
      <c r="BJ7" s="142"/>
      <c r="BK7" s="142"/>
      <c r="BL7" s="142"/>
      <c r="BM7" s="142"/>
      <c r="BN7" s="142"/>
      <c r="BO7" s="142"/>
      <c r="BP7" s="142"/>
      <c r="BQ7" s="143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5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5"/>
      <c r="DB7" s="153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5"/>
      <c r="DQ7" s="153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5"/>
      <c r="EF7" s="165" t="s">
        <v>11</v>
      </c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7"/>
      <c r="ES7" s="165" t="s">
        <v>79</v>
      </c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7"/>
    </row>
    <row r="8" spans="1:161" s="33" customFormat="1" ht="12.75">
      <c r="A8" s="132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144">
        <v>2</v>
      </c>
      <c r="AJ8" s="145"/>
      <c r="AK8" s="145"/>
      <c r="AL8" s="145"/>
      <c r="AM8" s="145"/>
      <c r="AN8" s="145"/>
      <c r="AO8" s="145"/>
      <c r="AP8" s="145"/>
      <c r="AQ8" s="146"/>
      <c r="AR8" s="132">
        <v>3</v>
      </c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2">
        <v>4</v>
      </c>
      <c r="BI8" s="133"/>
      <c r="BJ8" s="133"/>
      <c r="BK8" s="133"/>
      <c r="BL8" s="133"/>
      <c r="BM8" s="133"/>
      <c r="BN8" s="133"/>
      <c r="BO8" s="133"/>
      <c r="BP8" s="133"/>
      <c r="BQ8" s="134"/>
      <c r="BR8" s="132">
        <v>5</v>
      </c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>
        <v>6</v>
      </c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4"/>
      <c r="DB8" s="132">
        <v>7</v>
      </c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4"/>
      <c r="DQ8" s="132">
        <v>8</v>
      </c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4"/>
      <c r="EF8" s="132">
        <v>9</v>
      </c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4"/>
      <c r="ES8" s="132">
        <v>10</v>
      </c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4"/>
    </row>
    <row r="9" spans="1:161" s="33" customFormat="1" ht="13.5" customHeight="1">
      <c r="A9" s="35"/>
      <c r="B9" s="115" t="s">
        <v>81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7" t="s">
        <v>82</v>
      </c>
      <c r="AJ9" s="118"/>
      <c r="AK9" s="118"/>
      <c r="AL9" s="118"/>
      <c r="AM9" s="118"/>
      <c r="AN9" s="118"/>
      <c r="AO9" s="118"/>
      <c r="AP9" s="118"/>
      <c r="AQ9" s="119"/>
      <c r="AR9" s="120" t="s">
        <v>8</v>
      </c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2"/>
      <c r="BH9" s="112">
        <f>BR9+CJ9+DB9+DQ9+EF9</f>
        <v>34814.18</v>
      </c>
      <c r="BI9" s="113"/>
      <c r="BJ9" s="113"/>
      <c r="BK9" s="113"/>
      <c r="BL9" s="113"/>
      <c r="BM9" s="113"/>
      <c r="BN9" s="113"/>
      <c r="BO9" s="113"/>
      <c r="BP9" s="113"/>
      <c r="BQ9" s="114"/>
      <c r="BR9" s="112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4"/>
      <c r="CJ9" s="112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4"/>
      <c r="DB9" s="112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4"/>
      <c r="DQ9" s="112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4"/>
      <c r="EF9" s="112">
        <v>34814.18</v>
      </c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4"/>
      <c r="ES9" s="112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4"/>
    </row>
    <row r="10" spans="1:161" s="33" customFormat="1" ht="39.75" customHeight="1">
      <c r="A10" s="34"/>
      <c r="B10" s="106" t="s">
        <v>86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7"/>
      <c r="AI10" s="98" t="s">
        <v>83</v>
      </c>
      <c r="AJ10" s="99"/>
      <c r="AK10" s="99"/>
      <c r="AL10" s="99"/>
      <c r="AM10" s="99"/>
      <c r="AN10" s="99"/>
      <c r="AO10" s="99"/>
      <c r="AP10" s="99"/>
      <c r="AQ10" s="100"/>
      <c r="AR10" s="101" t="s">
        <v>26</v>
      </c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3"/>
      <c r="BH10" s="81"/>
      <c r="BI10" s="82"/>
      <c r="BJ10" s="82"/>
      <c r="BK10" s="82"/>
      <c r="BL10" s="82"/>
      <c r="BM10" s="82"/>
      <c r="BN10" s="82"/>
      <c r="BO10" s="82"/>
      <c r="BP10" s="82"/>
      <c r="BQ10" s="83"/>
      <c r="BR10" s="81" t="s">
        <v>8</v>
      </c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3"/>
      <c r="CJ10" s="81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3"/>
      <c r="DB10" s="81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3"/>
      <c r="DQ10" s="81" t="s">
        <v>8</v>
      </c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3"/>
      <c r="EF10" s="81" t="s">
        <v>8</v>
      </c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3"/>
      <c r="ES10" s="81" t="s">
        <v>8</v>
      </c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3"/>
    </row>
    <row r="11" spans="1:161" s="33" customFormat="1" ht="79.5" customHeight="1">
      <c r="A11" s="34"/>
      <c r="B11" s="106" t="s">
        <v>84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7"/>
      <c r="AI11" s="98" t="s">
        <v>85</v>
      </c>
      <c r="AJ11" s="99"/>
      <c r="AK11" s="99"/>
      <c r="AL11" s="99"/>
      <c r="AM11" s="99"/>
      <c r="AN11" s="99"/>
      <c r="AO11" s="99"/>
      <c r="AP11" s="99"/>
      <c r="AQ11" s="100"/>
      <c r="AR11" s="101" t="s">
        <v>23</v>
      </c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3"/>
      <c r="BH11" s="81"/>
      <c r="BI11" s="82"/>
      <c r="BJ11" s="82"/>
      <c r="BK11" s="82"/>
      <c r="BL11" s="82"/>
      <c r="BM11" s="82"/>
      <c r="BN11" s="82"/>
      <c r="BO11" s="82"/>
      <c r="BP11" s="82"/>
      <c r="BQ11" s="83"/>
      <c r="BR11" s="81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3"/>
      <c r="CJ11" s="81" t="s">
        <v>8</v>
      </c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3"/>
      <c r="DB11" s="81" t="s">
        <v>8</v>
      </c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3"/>
      <c r="DQ11" s="81" t="s">
        <v>8</v>
      </c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3"/>
      <c r="EF11" s="81" t="s">
        <v>8</v>
      </c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3"/>
      <c r="ES11" s="81" t="s">
        <v>8</v>
      </c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3"/>
    </row>
    <row r="12" spans="1:161" s="33" customFormat="1" ht="26.25" customHeight="1">
      <c r="A12" s="35"/>
      <c r="B12" s="115" t="s">
        <v>345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6"/>
      <c r="AI12" s="117" t="s">
        <v>87</v>
      </c>
      <c r="AJ12" s="118"/>
      <c r="AK12" s="118"/>
      <c r="AL12" s="118"/>
      <c r="AM12" s="118"/>
      <c r="AN12" s="118"/>
      <c r="AO12" s="118"/>
      <c r="AP12" s="118"/>
      <c r="AQ12" s="119"/>
      <c r="AR12" s="120" t="s">
        <v>8</v>
      </c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2"/>
      <c r="BH12" s="112">
        <f>BR12+CJ12+DB12+DQ12+EF12</f>
        <v>22095653.83</v>
      </c>
      <c r="BI12" s="113"/>
      <c r="BJ12" s="113"/>
      <c r="BK12" s="113"/>
      <c r="BL12" s="113"/>
      <c r="BM12" s="113"/>
      <c r="BN12" s="113"/>
      <c r="BO12" s="113"/>
      <c r="BP12" s="113"/>
      <c r="BQ12" s="114"/>
      <c r="BR12" s="112">
        <v>19655612</v>
      </c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4"/>
      <c r="CJ12" s="112">
        <v>937000</v>
      </c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4"/>
      <c r="DB12" s="112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4"/>
      <c r="DQ12" s="112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4"/>
      <c r="EF12" s="112">
        <f>EF14+EF16+EF48</f>
        <v>1503041.83</v>
      </c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4"/>
      <c r="ES12" s="112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4"/>
    </row>
    <row r="13" spans="1:161" s="33" customFormat="1" ht="26.25" customHeight="1">
      <c r="A13" s="34"/>
      <c r="B13" s="106" t="s">
        <v>88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  <c r="AI13" s="98" t="s">
        <v>89</v>
      </c>
      <c r="AJ13" s="99"/>
      <c r="AK13" s="99"/>
      <c r="AL13" s="99"/>
      <c r="AM13" s="99"/>
      <c r="AN13" s="99"/>
      <c r="AO13" s="99"/>
      <c r="AP13" s="99"/>
      <c r="AQ13" s="100"/>
      <c r="AR13" s="101" t="s">
        <v>24</v>
      </c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3"/>
      <c r="BH13" s="81"/>
      <c r="BI13" s="82"/>
      <c r="BJ13" s="82"/>
      <c r="BK13" s="82"/>
      <c r="BL13" s="82"/>
      <c r="BM13" s="82"/>
      <c r="BN13" s="82"/>
      <c r="BO13" s="82"/>
      <c r="BP13" s="82"/>
      <c r="BQ13" s="83"/>
      <c r="BR13" s="81" t="s">
        <v>8</v>
      </c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3"/>
      <c r="CJ13" s="81" t="s">
        <v>8</v>
      </c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3"/>
      <c r="DB13" s="81" t="s">
        <v>8</v>
      </c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3"/>
      <c r="DQ13" s="81" t="s">
        <v>8</v>
      </c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3"/>
      <c r="EF13" s="81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3"/>
      <c r="ES13" s="81" t="s">
        <v>8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3"/>
    </row>
    <row r="14" spans="1:161" s="33" customFormat="1" ht="79.5" customHeight="1">
      <c r="A14" s="34"/>
      <c r="B14" s="96" t="s">
        <v>374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7"/>
      <c r="AI14" s="98" t="s">
        <v>90</v>
      </c>
      <c r="AJ14" s="99"/>
      <c r="AK14" s="99"/>
      <c r="AL14" s="99"/>
      <c r="AM14" s="99"/>
      <c r="AN14" s="99"/>
      <c r="AO14" s="99"/>
      <c r="AP14" s="99"/>
      <c r="AQ14" s="100"/>
      <c r="AR14" s="101" t="s">
        <v>24</v>
      </c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81">
        <v>72003.08</v>
      </c>
      <c r="BI14" s="82"/>
      <c r="BJ14" s="82"/>
      <c r="BK14" s="82"/>
      <c r="BL14" s="82"/>
      <c r="BM14" s="82"/>
      <c r="BN14" s="82"/>
      <c r="BO14" s="82"/>
      <c r="BP14" s="82"/>
      <c r="BQ14" s="83"/>
      <c r="BR14" s="81" t="s">
        <v>8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3"/>
      <c r="CJ14" s="81" t="s">
        <v>8</v>
      </c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  <c r="DB14" s="81" t="s">
        <v>8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3"/>
      <c r="DQ14" s="81" t="s">
        <v>8</v>
      </c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3"/>
      <c r="EF14" s="81">
        <v>72003.08</v>
      </c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3"/>
      <c r="ES14" s="81" t="s">
        <v>8</v>
      </c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3"/>
    </row>
    <row r="15" spans="1:161" s="33" customFormat="1" ht="26.25" customHeight="1">
      <c r="A15" s="34"/>
      <c r="B15" s="96" t="s">
        <v>93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7"/>
      <c r="AI15" s="98" t="s">
        <v>94</v>
      </c>
      <c r="AJ15" s="99"/>
      <c r="AK15" s="99"/>
      <c r="AL15" s="99"/>
      <c r="AM15" s="99"/>
      <c r="AN15" s="99"/>
      <c r="AO15" s="99"/>
      <c r="AP15" s="99"/>
      <c r="AQ15" s="100"/>
      <c r="AR15" s="101" t="s">
        <v>24</v>
      </c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81"/>
      <c r="BI15" s="82"/>
      <c r="BJ15" s="82"/>
      <c r="BK15" s="82"/>
      <c r="BL15" s="82"/>
      <c r="BM15" s="82"/>
      <c r="BN15" s="82"/>
      <c r="BO15" s="82"/>
      <c r="BP15" s="82"/>
      <c r="BQ15" s="83"/>
      <c r="BR15" s="81" t="s">
        <v>8</v>
      </c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3"/>
      <c r="CJ15" s="81" t="s">
        <v>8</v>
      </c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3"/>
      <c r="DB15" s="81" t="s">
        <v>8</v>
      </c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3"/>
      <c r="DQ15" s="81" t="s">
        <v>8</v>
      </c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3"/>
      <c r="EF15" s="81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3"/>
      <c r="ES15" s="81" t="s">
        <v>8</v>
      </c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3"/>
    </row>
    <row r="16" spans="1:161" s="33" customFormat="1" ht="26.25" customHeight="1">
      <c r="A16" s="34"/>
      <c r="B16" s="106" t="s">
        <v>95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  <c r="AI16" s="98" t="s">
        <v>96</v>
      </c>
      <c r="AJ16" s="99"/>
      <c r="AK16" s="99"/>
      <c r="AL16" s="99"/>
      <c r="AM16" s="99"/>
      <c r="AN16" s="99"/>
      <c r="AO16" s="99"/>
      <c r="AP16" s="99"/>
      <c r="AQ16" s="100"/>
      <c r="AR16" s="101" t="s">
        <v>23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H16" s="81">
        <f>EF16</f>
        <v>109297</v>
      </c>
      <c r="BI16" s="82"/>
      <c r="BJ16" s="82"/>
      <c r="BK16" s="82"/>
      <c r="BL16" s="82"/>
      <c r="BM16" s="82"/>
      <c r="BN16" s="82"/>
      <c r="BO16" s="82"/>
      <c r="BP16" s="82"/>
      <c r="BQ16" s="83"/>
      <c r="BR16" s="81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3"/>
      <c r="CJ16" s="81" t="s">
        <v>8</v>
      </c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3"/>
      <c r="DB16" s="81" t="s">
        <v>8</v>
      </c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3"/>
      <c r="DQ16" s="81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3"/>
      <c r="EF16" s="81">
        <v>109297</v>
      </c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3"/>
      <c r="ES16" s="81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s="33" customFormat="1" ht="58.5" customHeight="1">
      <c r="A17" s="34"/>
      <c r="B17" s="96" t="s">
        <v>97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  <c r="AI17" s="98" t="s">
        <v>98</v>
      </c>
      <c r="AJ17" s="99"/>
      <c r="AK17" s="99"/>
      <c r="AL17" s="99"/>
      <c r="AM17" s="99"/>
      <c r="AN17" s="99"/>
      <c r="AO17" s="99"/>
      <c r="AP17" s="99"/>
      <c r="AQ17" s="100"/>
      <c r="AR17" s="101" t="s">
        <v>23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3"/>
      <c r="BH17" s="81">
        <f>EF17</f>
        <v>109297</v>
      </c>
      <c r="BI17" s="82"/>
      <c r="BJ17" s="82"/>
      <c r="BK17" s="82"/>
      <c r="BL17" s="82"/>
      <c r="BM17" s="82"/>
      <c r="BN17" s="82"/>
      <c r="BO17" s="82"/>
      <c r="BP17" s="82"/>
      <c r="BQ17" s="83"/>
      <c r="BR17" s="81" t="s">
        <v>8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3"/>
      <c r="CJ17" s="81" t="s">
        <v>8</v>
      </c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3"/>
      <c r="DB17" s="81" t="s">
        <v>8</v>
      </c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3"/>
      <c r="DQ17" s="81" t="s">
        <v>8</v>
      </c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3"/>
      <c r="EF17" s="81">
        <v>109297</v>
      </c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3"/>
      <c r="ES17" s="81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1" s="33" customFormat="1" ht="39.75" customHeight="1">
      <c r="A18" s="34"/>
      <c r="B18" s="104" t="s">
        <v>99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5"/>
      <c r="AI18" s="98" t="s">
        <v>100</v>
      </c>
      <c r="AJ18" s="99"/>
      <c r="AK18" s="99"/>
      <c r="AL18" s="99"/>
      <c r="AM18" s="99"/>
      <c r="AN18" s="99"/>
      <c r="AO18" s="99"/>
      <c r="AP18" s="99"/>
      <c r="AQ18" s="100"/>
      <c r="AR18" s="101" t="s">
        <v>23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3"/>
      <c r="BH18" s="81"/>
      <c r="BI18" s="82"/>
      <c r="BJ18" s="82"/>
      <c r="BK18" s="82"/>
      <c r="BL18" s="82"/>
      <c r="BM18" s="82"/>
      <c r="BN18" s="82"/>
      <c r="BO18" s="82"/>
      <c r="BP18" s="82"/>
      <c r="BQ18" s="83"/>
      <c r="BR18" s="81" t="s">
        <v>8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3"/>
      <c r="CJ18" s="81" t="s">
        <v>8</v>
      </c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3"/>
      <c r="DB18" s="81" t="s">
        <v>8</v>
      </c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3"/>
      <c r="DQ18" s="81" t="s">
        <v>8</v>
      </c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33" customFormat="1" ht="66.75" customHeight="1">
      <c r="A19" s="34"/>
      <c r="B19" s="123" t="s">
        <v>102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/>
      <c r="AI19" s="98" t="s">
        <v>101</v>
      </c>
      <c r="AJ19" s="99"/>
      <c r="AK19" s="99"/>
      <c r="AL19" s="99"/>
      <c r="AM19" s="99"/>
      <c r="AN19" s="99"/>
      <c r="AO19" s="99"/>
      <c r="AP19" s="99"/>
      <c r="AQ19" s="100"/>
      <c r="AR19" s="101" t="s">
        <v>23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3"/>
      <c r="BH19" s="81"/>
      <c r="BI19" s="82"/>
      <c r="BJ19" s="82"/>
      <c r="BK19" s="82"/>
      <c r="BL19" s="82"/>
      <c r="BM19" s="82"/>
      <c r="BN19" s="82"/>
      <c r="BO19" s="82"/>
      <c r="BP19" s="82"/>
      <c r="BQ19" s="83"/>
      <c r="BR19" s="81" t="s">
        <v>8</v>
      </c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3"/>
      <c r="CJ19" s="81" t="s">
        <v>8</v>
      </c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3"/>
      <c r="DB19" s="81" t="s">
        <v>8</v>
      </c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3"/>
      <c r="DQ19" s="81" t="s">
        <v>8</v>
      </c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33" customFormat="1" ht="66.75" customHeight="1">
      <c r="A20" s="34"/>
      <c r="B20" s="125" t="s">
        <v>103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98" t="s">
        <v>104</v>
      </c>
      <c r="AJ20" s="99"/>
      <c r="AK20" s="99"/>
      <c r="AL20" s="99"/>
      <c r="AM20" s="99"/>
      <c r="AN20" s="99"/>
      <c r="AO20" s="99"/>
      <c r="AP20" s="99"/>
      <c r="AQ20" s="100"/>
      <c r="AR20" s="101" t="s">
        <v>23</v>
      </c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81"/>
      <c r="BI20" s="82"/>
      <c r="BJ20" s="82"/>
      <c r="BK20" s="82"/>
      <c r="BL20" s="82"/>
      <c r="BM20" s="82"/>
      <c r="BN20" s="82"/>
      <c r="BO20" s="82"/>
      <c r="BP20" s="82"/>
      <c r="BQ20" s="83"/>
      <c r="BR20" s="81" t="s">
        <v>8</v>
      </c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3"/>
      <c r="CJ20" s="81" t="s">
        <v>8</v>
      </c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3"/>
      <c r="DB20" s="81" t="s">
        <v>8</v>
      </c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3"/>
      <c r="DQ20" s="81" t="s">
        <v>8</v>
      </c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3"/>
      <c r="EF20" s="81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3"/>
      <c r="ES20" s="81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3"/>
    </row>
    <row r="21" spans="1:161" s="33" customFormat="1" ht="52.5" customHeight="1">
      <c r="A21" s="34"/>
      <c r="B21" s="125" t="s">
        <v>105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6"/>
      <c r="AI21" s="98" t="s">
        <v>106</v>
      </c>
      <c r="AJ21" s="99"/>
      <c r="AK21" s="99"/>
      <c r="AL21" s="99"/>
      <c r="AM21" s="99"/>
      <c r="AN21" s="99"/>
      <c r="AO21" s="99"/>
      <c r="AP21" s="99"/>
      <c r="AQ21" s="100"/>
      <c r="AR21" s="101" t="s">
        <v>23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81"/>
      <c r="BI21" s="82"/>
      <c r="BJ21" s="82"/>
      <c r="BK21" s="82"/>
      <c r="BL21" s="82"/>
      <c r="BM21" s="82"/>
      <c r="BN21" s="82"/>
      <c r="BO21" s="82"/>
      <c r="BP21" s="82"/>
      <c r="BQ21" s="83"/>
      <c r="BR21" s="81" t="s">
        <v>8</v>
      </c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3"/>
      <c r="CJ21" s="81" t="s">
        <v>8</v>
      </c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3"/>
      <c r="DB21" s="81" t="s">
        <v>8</v>
      </c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3"/>
      <c r="DQ21" s="81" t="s">
        <v>8</v>
      </c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3"/>
      <c r="EF21" s="81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3"/>
      <c r="ES21" s="81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3"/>
    </row>
    <row r="22" spans="1:161" s="33" customFormat="1" ht="52.5" customHeight="1">
      <c r="A22" s="34"/>
      <c r="B22" s="125" t="s">
        <v>107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98" t="s">
        <v>108</v>
      </c>
      <c r="AJ22" s="99"/>
      <c r="AK22" s="99"/>
      <c r="AL22" s="99"/>
      <c r="AM22" s="99"/>
      <c r="AN22" s="99"/>
      <c r="AO22" s="99"/>
      <c r="AP22" s="99"/>
      <c r="AQ22" s="100"/>
      <c r="AR22" s="101" t="s">
        <v>23</v>
      </c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H22" s="81"/>
      <c r="BI22" s="82"/>
      <c r="BJ22" s="82"/>
      <c r="BK22" s="82"/>
      <c r="BL22" s="82"/>
      <c r="BM22" s="82"/>
      <c r="BN22" s="82"/>
      <c r="BO22" s="82"/>
      <c r="BP22" s="82"/>
      <c r="BQ22" s="83"/>
      <c r="BR22" s="81" t="s">
        <v>8</v>
      </c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3"/>
      <c r="CJ22" s="81" t="s">
        <v>8</v>
      </c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  <c r="DB22" s="81" t="s">
        <v>8</v>
      </c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3"/>
      <c r="DQ22" s="81" t="s">
        <v>8</v>
      </c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3"/>
      <c r="EF22" s="81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3"/>
      <c r="ES22" s="81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3"/>
    </row>
    <row r="23" spans="1:161" s="33" customFormat="1" ht="52.5" customHeight="1">
      <c r="A23" s="34"/>
      <c r="B23" s="125" t="s">
        <v>109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6"/>
      <c r="AI23" s="98" t="s">
        <v>110</v>
      </c>
      <c r="AJ23" s="99"/>
      <c r="AK23" s="99"/>
      <c r="AL23" s="99"/>
      <c r="AM23" s="99"/>
      <c r="AN23" s="99"/>
      <c r="AO23" s="99"/>
      <c r="AP23" s="99"/>
      <c r="AQ23" s="100"/>
      <c r="AR23" s="101" t="s">
        <v>23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H23" s="81"/>
      <c r="BI23" s="82"/>
      <c r="BJ23" s="82"/>
      <c r="BK23" s="82"/>
      <c r="BL23" s="82"/>
      <c r="BM23" s="82"/>
      <c r="BN23" s="82"/>
      <c r="BO23" s="82"/>
      <c r="BP23" s="82"/>
      <c r="BQ23" s="83"/>
      <c r="BR23" s="81" t="s">
        <v>8</v>
      </c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3"/>
      <c r="CJ23" s="81" t="s">
        <v>8</v>
      </c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3"/>
      <c r="DB23" s="81" t="s">
        <v>8</v>
      </c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3"/>
      <c r="DQ23" s="81" t="s">
        <v>8</v>
      </c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3"/>
      <c r="EF23" s="81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3"/>
      <c r="ES23" s="81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3"/>
    </row>
    <row r="24" spans="1:161" s="33" customFormat="1" ht="39.75" customHeight="1">
      <c r="A24" s="34"/>
      <c r="B24" s="123" t="s">
        <v>111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I24" s="98" t="s">
        <v>112</v>
      </c>
      <c r="AJ24" s="99"/>
      <c r="AK24" s="99"/>
      <c r="AL24" s="99"/>
      <c r="AM24" s="99"/>
      <c r="AN24" s="99"/>
      <c r="AO24" s="99"/>
      <c r="AP24" s="99"/>
      <c r="AQ24" s="100"/>
      <c r="AR24" s="101" t="s">
        <v>23</v>
      </c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81"/>
      <c r="BI24" s="82"/>
      <c r="BJ24" s="82"/>
      <c r="BK24" s="82"/>
      <c r="BL24" s="82"/>
      <c r="BM24" s="82"/>
      <c r="BN24" s="82"/>
      <c r="BO24" s="82"/>
      <c r="BP24" s="82"/>
      <c r="BQ24" s="83"/>
      <c r="BR24" s="81" t="s">
        <v>8</v>
      </c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3"/>
      <c r="CJ24" s="81" t="s">
        <v>8</v>
      </c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3"/>
      <c r="DB24" s="81" t="s">
        <v>8</v>
      </c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3"/>
      <c r="DQ24" s="81" t="s">
        <v>8</v>
      </c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3"/>
      <c r="EF24" s="81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3"/>
      <c r="ES24" s="81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3"/>
    </row>
    <row r="25" spans="1:161" s="33" customFormat="1" ht="79.5" customHeight="1">
      <c r="A25" s="34"/>
      <c r="B25" s="125" t="s">
        <v>113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98" t="s">
        <v>114</v>
      </c>
      <c r="AJ25" s="99"/>
      <c r="AK25" s="99"/>
      <c r="AL25" s="99"/>
      <c r="AM25" s="99"/>
      <c r="AN25" s="99"/>
      <c r="AO25" s="99"/>
      <c r="AP25" s="99"/>
      <c r="AQ25" s="100"/>
      <c r="AR25" s="101" t="s">
        <v>23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3"/>
      <c r="BH25" s="81"/>
      <c r="BI25" s="82"/>
      <c r="BJ25" s="82"/>
      <c r="BK25" s="82"/>
      <c r="BL25" s="82"/>
      <c r="BM25" s="82"/>
      <c r="BN25" s="82"/>
      <c r="BO25" s="82"/>
      <c r="BP25" s="82"/>
      <c r="BQ25" s="83"/>
      <c r="BR25" s="81" t="s">
        <v>8</v>
      </c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3"/>
      <c r="CJ25" s="81" t="s">
        <v>8</v>
      </c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3"/>
      <c r="DB25" s="81" t="s">
        <v>8</v>
      </c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3"/>
      <c r="DQ25" s="81" t="s">
        <v>8</v>
      </c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3"/>
      <c r="EF25" s="81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3"/>
      <c r="ES25" s="81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3"/>
    </row>
    <row r="26" spans="1:161" s="33" customFormat="1" ht="52.5" customHeight="1">
      <c r="A26" s="34"/>
      <c r="B26" s="125" t="s">
        <v>115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6"/>
      <c r="AI26" s="98" t="s">
        <v>116</v>
      </c>
      <c r="AJ26" s="99"/>
      <c r="AK26" s="99"/>
      <c r="AL26" s="99"/>
      <c r="AM26" s="99"/>
      <c r="AN26" s="99"/>
      <c r="AO26" s="99"/>
      <c r="AP26" s="99"/>
      <c r="AQ26" s="100"/>
      <c r="AR26" s="101" t="s">
        <v>23</v>
      </c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3"/>
      <c r="BH26" s="81"/>
      <c r="BI26" s="82"/>
      <c r="BJ26" s="82"/>
      <c r="BK26" s="82"/>
      <c r="BL26" s="82"/>
      <c r="BM26" s="82"/>
      <c r="BN26" s="82"/>
      <c r="BO26" s="82"/>
      <c r="BP26" s="82"/>
      <c r="BQ26" s="83"/>
      <c r="BR26" s="81" t="s">
        <v>8</v>
      </c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3"/>
      <c r="CJ26" s="81" t="s">
        <v>8</v>
      </c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3"/>
      <c r="DB26" s="81" t="s">
        <v>8</v>
      </c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3"/>
      <c r="DQ26" s="81" t="s">
        <v>8</v>
      </c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3"/>
      <c r="EF26" s="81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3"/>
      <c r="ES26" s="81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3"/>
    </row>
    <row r="27" spans="1:161" s="33" customFormat="1" ht="52.5" customHeight="1">
      <c r="A27" s="34"/>
      <c r="B27" s="123" t="s">
        <v>117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  <c r="AI27" s="98" t="s">
        <v>118</v>
      </c>
      <c r="AJ27" s="99"/>
      <c r="AK27" s="99"/>
      <c r="AL27" s="99"/>
      <c r="AM27" s="99"/>
      <c r="AN27" s="99"/>
      <c r="AO27" s="99"/>
      <c r="AP27" s="99"/>
      <c r="AQ27" s="100"/>
      <c r="AR27" s="101" t="s">
        <v>23</v>
      </c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3"/>
      <c r="BH27" s="81"/>
      <c r="BI27" s="82"/>
      <c r="BJ27" s="82"/>
      <c r="BK27" s="82"/>
      <c r="BL27" s="82"/>
      <c r="BM27" s="82"/>
      <c r="BN27" s="82"/>
      <c r="BO27" s="82"/>
      <c r="BP27" s="82"/>
      <c r="BQ27" s="83"/>
      <c r="BR27" s="81" t="s">
        <v>8</v>
      </c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3"/>
      <c r="CJ27" s="81" t="s">
        <v>8</v>
      </c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3"/>
      <c r="DB27" s="81" t="s">
        <v>8</v>
      </c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3"/>
      <c r="DQ27" s="81" t="s">
        <v>8</v>
      </c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3"/>
      <c r="EF27" s="81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3"/>
      <c r="ES27" s="81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3"/>
    </row>
    <row r="28" spans="1:161" s="33" customFormat="1" ht="39.75" customHeight="1">
      <c r="A28" s="34"/>
      <c r="B28" s="123" t="s">
        <v>119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  <c r="AI28" s="98" t="s">
        <v>120</v>
      </c>
      <c r="AJ28" s="99"/>
      <c r="AK28" s="99"/>
      <c r="AL28" s="99"/>
      <c r="AM28" s="99"/>
      <c r="AN28" s="99"/>
      <c r="AO28" s="99"/>
      <c r="AP28" s="99"/>
      <c r="AQ28" s="100"/>
      <c r="AR28" s="101" t="s">
        <v>23</v>
      </c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3"/>
      <c r="BH28" s="81"/>
      <c r="BI28" s="82"/>
      <c r="BJ28" s="82"/>
      <c r="BK28" s="82"/>
      <c r="BL28" s="82"/>
      <c r="BM28" s="82"/>
      <c r="BN28" s="82"/>
      <c r="BO28" s="82"/>
      <c r="BP28" s="82"/>
      <c r="BQ28" s="83"/>
      <c r="BR28" s="81" t="s">
        <v>8</v>
      </c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3"/>
      <c r="CJ28" s="81" t="s">
        <v>8</v>
      </c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3"/>
      <c r="DB28" s="81" t="s">
        <v>8</v>
      </c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3"/>
      <c r="DQ28" s="81" t="s">
        <v>8</v>
      </c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3"/>
      <c r="EF28" s="81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3"/>
      <c r="ES28" s="81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1" s="33" customFormat="1" ht="66.75" customHeight="1">
      <c r="A29" s="34"/>
      <c r="B29" s="123" t="s">
        <v>121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98" t="s">
        <v>122</v>
      </c>
      <c r="AJ29" s="99"/>
      <c r="AK29" s="99"/>
      <c r="AL29" s="99"/>
      <c r="AM29" s="99"/>
      <c r="AN29" s="99"/>
      <c r="AO29" s="99"/>
      <c r="AP29" s="99"/>
      <c r="AQ29" s="100"/>
      <c r="AR29" s="101" t="s">
        <v>23</v>
      </c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3"/>
      <c r="BH29" s="81"/>
      <c r="BI29" s="82"/>
      <c r="BJ29" s="82"/>
      <c r="BK29" s="82"/>
      <c r="BL29" s="82"/>
      <c r="BM29" s="82"/>
      <c r="BN29" s="82"/>
      <c r="BO29" s="82"/>
      <c r="BP29" s="82"/>
      <c r="BQ29" s="83"/>
      <c r="BR29" s="81" t="s">
        <v>8</v>
      </c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3"/>
      <c r="CJ29" s="81" t="s">
        <v>8</v>
      </c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  <c r="DB29" s="81" t="s">
        <v>8</v>
      </c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3"/>
      <c r="DQ29" s="81" t="s">
        <v>8</v>
      </c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3"/>
      <c r="EF29" s="81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3"/>
      <c r="ES29" s="81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3"/>
    </row>
    <row r="30" spans="1:161" s="33" customFormat="1" ht="52.5" customHeight="1">
      <c r="A30" s="34"/>
      <c r="B30" s="125" t="s">
        <v>123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6"/>
      <c r="AI30" s="98" t="s">
        <v>124</v>
      </c>
      <c r="AJ30" s="99"/>
      <c r="AK30" s="99"/>
      <c r="AL30" s="99"/>
      <c r="AM30" s="99"/>
      <c r="AN30" s="99"/>
      <c r="AO30" s="99"/>
      <c r="AP30" s="99"/>
      <c r="AQ30" s="100"/>
      <c r="AR30" s="101" t="s">
        <v>23</v>
      </c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3"/>
      <c r="BH30" s="81"/>
      <c r="BI30" s="82"/>
      <c r="BJ30" s="82"/>
      <c r="BK30" s="82"/>
      <c r="BL30" s="82"/>
      <c r="BM30" s="82"/>
      <c r="BN30" s="82"/>
      <c r="BO30" s="82"/>
      <c r="BP30" s="82"/>
      <c r="BQ30" s="83"/>
      <c r="BR30" s="81" t="s">
        <v>8</v>
      </c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3"/>
      <c r="CJ30" s="81" t="s">
        <v>8</v>
      </c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  <c r="DB30" s="81" t="s">
        <v>8</v>
      </c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3"/>
      <c r="DQ30" s="81" t="s">
        <v>8</v>
      </c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3"/>
      <c r="EF30" s="81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3"/>
      <c r="ES30" s="81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3"/>
    </row>
    <row r="31" spans="1:161" s="33" customFormat="1" ht="39.75" customHeight="1">
      <c r="A31" s="34"/>
      <c r="B31" s="104" t="s">
        <v>125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5"/>
      <c r="AI31" s="98" t="s">
        <v>126</v>
      </c>
      <c r="AJ31" s="99"/>
      <c r="AK31" s="99"/>
      <c r="AL31" s="99"/>
      <c r="AM31" s="99"/>
      <c r="AN31" s="99"/>
      <c r="AO31" s="99"/>
      <c r="AP31" s="99"/>
      <c r="AQ31" s="100"/>
      <c r="AR31" s="101" t="s">
        <v>23</v>
      </c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3"/>
      <c r="BH31" s="81"/>
      <c r="BI31" s="82"/>
      <c r="BJ31" s="82"/>
      <c r="BK31" s="82"/>
      <c r="BL31" s="82"/>
      <c r="BM31" s="82"/>
      <c r="BN31" s="82"/>
      <c r="BO31" s="82"/>
      <c r="BP31" s="82"/>
      <c r="BQ31" s="83"/>
      <c r="BR31" s="81" t="s">
        <v>8</v>
      </c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3"/>
      <c r="CJ31" s="81" t="s">
        <v>8</v>
      </c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  <c r="DB31" s="81" t="s">
        <v>8</v>
      </c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3"/>
      <c r="DQ31" s="81" t="s">
        <v>8</v>
      </c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3"/>
      <c r="EF31" s="81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3"/>
      <c r="ES31" s="81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3"/>
    </row>
    <row r="32" spans="1:161" s="33" customFormat="1" ht="26.25" customHeight="1">
      <c r="A32" s="34"/>
      <c r="B32" s="104" t="s">
        <v>127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98" t="s">
        <v>128</v>
      </c>
      <c r="AJ32" s="99"/>
      <c r="AK32" s="99"/>
      <c r="AL32" s="99"/>
      <c r="AM32" s="99"/>
      <c r="AN32" s="99"/>
      <c r="AO32" s="99"/>
      <c r="AP32" s="99"/>
      <c r="AQ32" s="100"/>
      <c r="AR32" s="101" t="s">
        <v>23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3"/>
      <c r="BH32" s="81"/>
      <c r="BI32" s="82"/>
      <c r="BJ32" s="82"/>
      <c r="BK32" s="82"/>
      <c r="BL32" s="82"/>
      <c r="BM32" s="82"/>
      <c r="BN32" s="82"/>
      <c r="BO32" s="82"/>
      <c r="BP32" s="82"/>
      <c r="BQ32" s="83"/>
      <c r="BR32" s="81" t="s">
        <v>8</v>
      </c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3"/>
      <c r="CJ32" s="81" t="s">
        <v>8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3"/>
      <c r="DB32" s="81" t="s">
        <v>8</v>
      </c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3"/>
      <c r="DQ32" s="81" t="s">
        <v>8</v>
      </c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3"/>
      <c r="EF32" s="81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3"/>
      <c r="ES32" s="81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3"/>
    </row>
    <row r="33" spans="1:161" s="33" customFormat="1" ht="39.75" customHeight="1">
      <c r="A33" s="34"/>
      <c r="B33" s="123" t="s">
        <v>339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98" t="s">
        <v>129</v>
      </c>
      <c r="AJ33" s="99"/>
      <c r="AK33" s="99"/>
      <c r="AL33" s="99"/>
      <c r="AM33" s="99"/>
      <c r="AN33" s="99"/>
      <c r="AO33" s="99"/>
      <c r="AP33" s="99"/>
      <c r="AQ33" s="100"/>
      <c r="AR33" s="101" t="s">
        <v>23</v>
      </c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3"/>
      <c r="BH33" s="81"/>
      <c r="BI33" s="82"/>
      <c r="BJ33" s="82"/>
      <c r="BK33" s="82"/>
      <c r="BL33" s="82"/>
      <c r="BM33" s="82"/>
      <c r="BN33" s="82"/>
      <c r="BO33" s="82"/>
      <c r="BP33" s="82"/>
      <c r="BQ33" s="83"/>
      <c r="BR33" s="81" t="s">
        <v>8</v>
      </c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3"/>
      <c r="CJ33" s="81" t="s">
        <v>8</v>
      </c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3"/>
      <c r="DB33" s="81" t="s">
        <v>8</v>
      </c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3"/>
      <c r="DQ33" s="81" t="s">
        <v>8</v>
      </c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3"/>
      <c r="EF33" s="81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3"/>
      <c r="ES33" s="81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33" customFormat="1" ht="19.5" customHeight="1">
      <c r="A34" s="34"/>
      <c r="B34" s="123" t="s">
        <v>340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I34" s="98" t="s">
        <v>130</v>
      </c>
      <c r="AJ34" s="99"/>
      <c r="AK34" s="99"/>
      <c r="AL34" s="99"/>
      <c r="AM34" s="99"/>
      <c r="AN34" s="99"/>
      <c r="AO34" s="99"/>
      <c r="AP34" s="99"/>
      <c r="AQ34" s="100"/>
      <c r="AR34" s="101" t="s">
        <v>23</v>
      </c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3"/>
      <c r="BH34" s="81"/>
      <c r="BI34" s="82"/>
      <c r="BJ34" s="82"/>
      <c r="BK34" s="82"/>
      <c r="BL34" s="82"/>
      <c r="BM34" s="82"/>
      <c r="BN34" s="82"/>
      <c r="BO34" s="82"/>
      <c r="BP34" s="82"/>
      <c r="BQ34" s="83"/>
      <c r="BR34" s="81" t="s">
        <v>8</v>
      </c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3"/>
      <c r="CJ34" s="81" t="s">
        <v>8</v>
      </c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3"/>
      <c r="DB34" s="81" t="s">
        <v>8</v>
      </c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3"/>
      <c r="DQ34" s="81" t="s">
        <v>8</v>
      </c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3"/>
      <c r="EF34" s="81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3"/>
      <c r="ES34" s="81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33" customFormat="1" ht="27" customHeight="1">
      <c r="A35" s="34"/>
      <c r="B35" s="123" t="s">
        <v>341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I35" s="98" t="s">
        <v>131</v>
      </c>
      <c r="AJ35" s="99"/>
      <c r="AK35" s="99"/>
      <c r="AL35" s="99"/>
      <c r="AM35" s="99"/>
      <c r="AN35" s="99"/>
      <c r="AO35" s="99"/>
      <c r="AP35" s="99"/>
      <c r="AQ35" s="100"/>
      <c r="AR35" s="101" t="s">
        <v>23</v>
      </c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3"/>
      <c r="BH35" s="81"/>
      <c r="BI35" s="82"/>
      <c r="BJ35" s="82"/>
      <c r="BK35" s="82"/>
      <c r="BL35" s="82"/>
      <c r="BM35" s="82"/>
      <c r="BN35" s="82"/>
      <c r="BO35" s="82"/>
      <c r="BP35" s="82"/>
      <c r="BQ35" s="83"/>
      <c r="BR35" s="81" t="s">
        <v>8</v>
      </c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3"/>
      <c r="CJ35" s="81" t="s">
        <v>8</v>
      </c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  <c r="DB35" s="81" t="s">
        <v>8</v>
      </c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3"/>
      <c r="DQ35" s="81" t="s">
        <v>8</v>
      </c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3"/>
      <c r="EF35" s="81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3"/>
      <c r="ES35" s="81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3"/>
    </row>
    <row r="36" spans="1:161" s="33" customFormat="1" ht="53.25" customHeight="1">
      <c r="A36" s="34"/>
      <c r="B36" s="123" t="s">
        <v>342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/>
      <c r="AI36" s="98" t="s">
        <v>134</v>
      </c>
      <c r="AJ36" s="99"/>
      <c r="AK36" s="99"/>
      <c r="AL36" s="99"/>
      <c r="AM36" s="99"/>
      <c r="AN36" s="99"/>
      <c r="AO36" s="99"/>
      <c r="AP36" s="99"/>
      <c r="AQ36" s="100"/>
      <c r="AR36" s="101" t="s">
        <v>23</v>
      </c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81"/>
      <c r="BI36" s="82"/>
      <c r="BJ36" s="82"/>
      <c r="BK36" s="82"/>
      <c r="BL36" s="82"/>
      <c r="BM36" s="82"/>
      <c r="BN36" s="82"/>
      <c r="BO36" s="82"/>
      <c r="BP36" s="82"/>
      <c r="BQ36" s="83"/>
      <c r="BR36" s="81" t="s">
        <v>8</v>
      </c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3"/>
      <c r="CJ36" s="81" t="s">
        <v>8</v>
      </c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  <c r="DB36" s="81" t="s">
        <v>8</v>
      </c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3"/>
      <c r="DQ36" s="81" t="s">
        <v>8</v>
      </c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3"/>
      <c r="EF36" s="81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3"/>
      <c r="ES36" s="81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3"/>
    </row>
    <row r="37" spans="1:161" s="33" customFormat="1" ht="32.25" customHeight="1">
      <c r="A37" s="34"/>
      <c r="B37" s="123" t="s">
        <v>343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/>
      <c r="AI37" s="98" t="s">
        <v>137</v>
      </c>
      <c r="AJ37" s="99"/>
      <c r="AK37" s="99"/>
      <c r="AL37" s="99"/>
      <c r="AM37" s="99"/>
      <c r="AN37" s="99"/>
      <c r="AO37" s="99"/>
      <c r="AP37" s="99"/>
      <c r="AQ37" s="100"/>
      <c r="AR37" s="101" t="s">
        <v>23</v>
      </c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3"/>
      <c r="BH37" s="81"/>
      <c r="BI37" s="82"/>
      <c r="BJ37" s="82"/>
      <c r="BK37" s="82"/>
      <c r="BL37" s="82"/>
      <c r="BM37" s="82"/>
      <c r="BN37" s="82"/>
      <c r="BO37" s="82"/>
      <c r="BP37" s="82"/>
      <c r="BQ37" s="83"/>
      <c r="BR37" s="81" t="s">
        <v>8</v>
      </c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3"/>
      <c r="CJ37" s="81" t="s">
        <v>8</v>
      </c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  <c r="DB37" s="81" t="s">
        <v>8</v>
      </c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3"/>
      <c r="DQ37" s="81" t="s">
        <v>8</v>
      </c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3"/>
      <c r="EF37" s="81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3"/>
      <c r="ES37" s="81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3"/>
    </row>
    <row r="38" spans="1:161" s="33" customFormat="1" ht="158.25" customHeight="1">
      <c r="A38" s="34"/>
      <c r="B38" s="123" t="s">
        <v>328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/>
      <c r="AI38" s="98" t="s">
        <v>139</v>
      </c>
      <c r="AJ38" s="99"/>
      <c r="AK38" s="99"/>
      <c r="AL38" s="99"/>
      <c r="AM38" s="99"/>
      <c r="AN38" s="99"/>
      <c r="AO38" s="99"/>
      <c r="AP38" s="99"/>
      <c r="AQ38" s="100"/>
      <c r="AR38" s="101" t="s">
        <v>23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81"/>
      <c r="BI38" s="82"/>
      <c r="BJ38" s="82"/>
      <c r="BK38" s="82"/>
      <c r="BL38" s="82"/>
      <c r="BM38" s="82"/>
      <c r="BN38" s="82"/>
      <c r="BO38" s="82"/>
      <c r="BP38" s="82"/>
      <c r="BQ38" s="83"/>
      <c r="BR38" s="81" t="s">
        <v>8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3"/>
      <c r="CJ38" s="81" t="s">
        <v>8</v>
      </c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3"/>
      <c r="DB38" s="81" t="s">
        <v>8</v>
      </c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3"/>
      <c r="DQ38" s="81" t="s">
        <v>8</v>
      </c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3"/>
      <c r="EF38" s="81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3"/>
      <c r="ES38" s="81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3"/>
    </row>
    <row r="39" spans="1:161" s="33" customFormat="1" ht="26.25" customHeight="1">
      <c r="A39" s="34"/>
      <c r="B39" s="106" t="s">
        <v>132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7"/>
      <c r="AI39" s="98" t="s">
        <v>141</v>
      </c>
      <c r="AJ39" s="99"/>
      <c r="AK39" s="99"/>
      <c r="AL39" s="99"/>
      <c r="AM39" s="99"/>
      <c r="AN39" s="99"/>
      <c r="AO39" s="99"/>
      <c r="AP39" s="99"/>
      <c r="AQ39" s="100"/>
      <c r="AR39" s="101" t="s">
        <v>25</v>
      </c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81"/>
      <c r="BI39" s="82"/>
      <c r="BJ39" s="82"/>
      <c r="BK39" s="82"/>
      <c r="BL39" s="82"/>
      <c r="BM39" s="82"/>
      <c r="BN39" s="82"/>
      <c r="BO39" s="82"/>
      <c r="BP39" s="82"/>
      <c r="BQ39" s="83"/>
      <c r="BR39" s="81" t="s">
        <v>8</v>
      </c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3"/>
      <c r="CJ39" s="81" t="s">
        <v>8</v>
      </c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3"/>
      <c r="DB39" s="81" t="s">
        <v>8</v>
      </c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3"/>
      <c r="DQ39" s="81" t="s">
        <v>8</v>
      </c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3"/>
      <c r="EF39" s="81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3"/>
      <c r="ES39" s="81" t="s">
        <v>8</v>
      </c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3"/>
    </row>
    <row r="40" spans="1:161" s="33" customFormat="1" ht="66.75" customHeight="1">
      <c r="A40" s="34"/>
      <c r="B40" s="106" t="s">
        <v>133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7"/>
      <c r="AI40" s="98" t="s">
        <v>143</v>
      </c>
      <c r="AJ40" s="99"/>
      <c r="AK40" s="99"/>
      <c r="AL40" s="99"/>
      <c r="AM40" s="99"/>
      <c r="AN40" s="99"/>
      <c r="AO40" s="99"/>
      <c r="AP40" s="99"/>
      <c r="AQ40" s="100"/>
      <c r="AR40" s="101" t="s">
        <v>135</v>
      </c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3"/>
      <c r="BH40" s="81"/>
      <c r="BI40" s="82"/>
      <c r="BJ40" s="82"/>
      <c r="BK40" s="82"/>
      <c r="BL40" s="82"/>
      <c r="BM40" s="82"/>
      <c r="BN40" s="82"/>
      <c r="BO40" s="82"/>
      <c r="BP40" s="82"/>
      <c r="BQ40" s="83"/>
      <c r="BR40" s="81" t="s">
        <v>8</v>
      </c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3"/>
      <c r="CJ40" s="81" t="s">
        <v>8</v>
      </c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  <c r="DB40" s="81" t="s">
        <v>8</v>
      </c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3"/>
      <c r="DQ40" s="81" t="s">
        <v>8</v>
      </c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3"/>
      <c r="EF40" s="81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3"/>
      <c r="ES40" s="81" t="s">
        <v>8</v>
      </c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3"/>
    </row>
    <row r="41" spans="1:161" s="33" customFormat="1" ht="26.25" customHeight="1">
      <c r="A41" s="34"/>
      <c r="B41" s="106" t="s">
        <v>136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/>
      <c r="AI41" s="98"/>
      <c r="AJ41" s="99"/>
      <c r="AK41" s="99"/>
      <c r="AL41" s="99"/>
      <c r="AM41" s="99"/>
      <c r="AN41" s="99"/>
      <c r="AO41" s="99"/>
      <c r="AP41" s="99"/>
      <c r="AQ41" s="100"/>
      <c r="AR41" s="101" t="s">
        <v>26</v>
      </c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3"/>
      <c r="BH41" s="81">
        <f>CJ41</f>
        <v>937000</v>
      </c>
      <c r="BI41" s="82"/>
      <c r="BJ41" s="82"/>
      <c r="BK41" s="82"/>
      <c r="BL41" s="82"/>
      <c r="BM41" s="82"/>
      <c r="BN41" s="82"/>
      <c r="BO41" s="82"/>
      <c r="BP41" s="82"/>
      <c r="BQ41" s="83"/>
      <c r="BR41" s="81" t="s">
        <v>8</v>
      </c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3"/>
      <c r="CJ41" s="81">
        <v>937000</v>
      </c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  <c r="DB41" s="81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3"/>
      <c r="DQ41" s="81" t="s">
        <v>8</v>
      </c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3"/>
      <c r="EF41" s="81" t="s">
        <v>8</v>
      </c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3"/>
      <c r="ES41" s="81" t="s">
        <v>8</v>
      </c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3"/>
    </row>
    <row r="42" spans="1:161" s="33" customFormat="1" ht="13.5" customHeight="1">
      <c r="A42" s="34"/>
      <c r="B42" s="106" t="s">
        <v>138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7"/>
      <c r="AI42" s="98" t="s">
        <v>347</v>
      </c>
      <c r="AJ42" s="99"/>
      <c r="AK42" s="99"/>
      <c r="AL42" s="99"/>
      <c r="AM42" s="99"/>
      <c r="AN42" s="99"/>
      <c r="AO42" s="99"/>
      <c r="AP42" s="99"/>
      <c r="AQ42" s="100"/>
      <c r="AR42" s="101" t="s">
        <v>8</v>
      </c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3"/>
      <c r="BH42" s="81"/>
      <c r="BI42" s="82"/>
      <c r="BJ42" s="82"/>
      <c r="BK42" s="82"/>
      <c r="BL42" s="82"/>
      <c r="BM42" s="82"/>
      <c r="BN42" s="82"/>
      <c r="BO42" s="82"/>
      <c r="BP42" s="82"/>
      <c r="BQ42" s="83"/>
      <c r="BR42" s="81" t="s">
        <v>8</v>
      </c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3"/>
      <c r="CJ42" s="81" t="s">
        <v>8</v>
      </c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3"/>
      <c r="DB42" s="81" t="s">
        <v>8</v>
      </c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3"/>
      <c r="DQ42" s="81" t="s">
        <v>8</v>
      </c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3"/>
      <c r="EF42" s="81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3"/>
      <c r="ES42" s="81" t="s">
        <v>8</v>
      </c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3"/>
    </row>
    <row r="43" spans="1:161" s="33" customFormat="1" ht="39.75" customHeight="1">
      <c r="A43" s="34"/>
      <c r="B43" s="96" t="s">
        <v>140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8" t="s">
        <v>145</v>
      </c>
      <c r="AJ43" s="99"/>
      <c r="AK43" s="99"/>
      <c r="AL43" s="99"/>
      <c r="AM43" s="99"/>
      <c r="AN43" s="99"/>
      <c r="AO43" s="99"/>
      <c r="AP43" s="99"/>
      <c r="AQ43" s="100"/>
      <c r="AR43" s="101" t="s">
        <v>27</v>
      </c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3"/>
      <c r="BH43" s="81"/>
      <c r="BI43" s="82"/>
      <c r="BJ43" s="82"/>
      <c r="BK43" s="82"/>
      <c r="BL43" s="82"/>
      <c r="BM43" s="82"/>
      <c r="BN43" s="82"/>
      <c r="BO43" s="82"/>
      <c r="BP43" s="82"/>
      <c r="BQ43" s="83"/>
      <c r="BR43" s="81" t="s">
        <v>8</v>
      </c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3"/>
      <c r="CJ43" s="81" t="s">
        <v>8</v>
      </c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3"/>
      <c r="DB43" s="81" t="s">
        <v>8</v>
      </c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3"/>
      <c r="DQ43" s="81" t="s">
        <v>8</v>
      </c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3"/>
      <c r="EF43" s="81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3"/>
      <c r="ES43" s="81" t="s">
        <v>8</v>
      </c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3"/>
    </row>
    <row r="44" spans="1:161" s="33" customFormat="1" ht="26.25" customHeight="1">
      <c r="A44" s="34"/>
      <c r="B44" s="96" t="s">
        <v>142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8" t="s">
        <v>147</v>
      </c>
      <c r="AJ44" s="99"/>
      <c r="AK44" s="99"/>
      <c r="AL44" s="99"/>
      <c r="AM44" s="99"/>
      <c r="AN44" s="99"/>
      <c r="AO44" s="99"/>
      <c r="AP44" s="99"/>
      <c r="AQ44" s="100"/>
      <c r="AR44" s="101" t="s">
        <v>28</v>
      </c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3"/>
      <c r="BH44" s="81"/>
      <c r="BI44" s="82"/>
      <c r="BJ44" s="82"/>
      <c r="BK44" s="82"/>
      <c r="BL44" s="82"/>
      <c r="BM44" s="82"/>
      <c r="BN44" s="82"/>
      <c r="BO44" s="82"/>
      <c r="BP44" s="82"/>
      <c r="BQ44" s="83"/>
      <c r="BR44" s="81" t="s">
        <v>8</v>
      </c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3"/>
      <c r="CJ44" s="81" t="s">
        <v>8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  <c r="DB44" s="81" t="s">
        <v>8</v>
      </c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3"/>
      <c r="DQ44" s="81" t="s">
        <v>8</v>
      </c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3"/>
      <c r="EF44" s="81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3"/>
      <c r="ES44" s="81" t="s">
        <v>8</v>
      </c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3"/>
    </row>
    <row r="45" spans="1:161" s="33" customFormat="1" ht="26.25" customHeight="1">
      <c r="A45" s="34"/>
      <c r="B45" s="96" t="s">
        <v>144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8" t="s">
        <v>150</v>
      </c>
      <c r="AJ45" s="99"/>
      <c r="AK45" s="99"/>
      <c r="AL45" s="99"/>
      <c r="AM45" s="99"/>
      <c r="AN45" s="99"/>
      <c r="AO45" s="99"/>
      <c r="AP45" s="99"/>
      <c r="AQ45" s="100"/>
      <c r="AR45" s="101" t="s">
        <v>29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3"/>
      <c r="BH45" s="81"/>
      <c r="BI45" s="82"/>
      <c r="BJ45" s="82"/>
      <c r="BK45" s="82"/>
      <c r="BL45" s="82"/>
      <c r="BM45" s="82"/>
      <c r="BN45" s="82"/>
      <c r="BO45" s="82"/>
      <c r="BP45" s="82"/>
      <c r="BQ45" s="83"/>
      <c r="BR45" s="81" t="s">
        <v>8</v>
      </c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3"/>
      <c r="CJ45" s="81" t="s">
        <v>8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3"/>
      <c r="DB45" s="81" t="s">
        <v>8</v>
      </c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3"/>
      <c r="DQ45" s="81" t="s">
        <v>8</v>
      </c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3"/>
      <c r="EF45" s="81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3"/>
      <c r="ES45" s="81" t="s">
        <v>8</v>
      </c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3"/>
    </row>
    <row r="46" spans="1:161" s="33" customFormat="1" ht="26.25" customHeight="1">
      <c r="A46" s="34"/>
      <c r="B46" s="96" t="s">
        <v>146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8" t="s">
        <v>152</v>
      </c>
      <c r="AJ46" s="99"/>
      <c r="AK46" s="99"/>
      <c r="AL46" s="99"/>
      <c r="AM46" s="99"/>
      <c r="AN46" s="99"/>
      <c r="AO46" s="99"/>
      <c r="AP46" s="99"/>
      <c r="AQ46" s="100"/>
      <c r="AR46" s="101" t="s">
        <v>148</v>
      </c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3"/>
      <c r="BH46" s="81"/>
      <c r="BI46" s="82"/>
      <c r="BJ46" s="82"/>
      <c r="BK46" s="82"/>
      <c r="BL46" s="82"/>
      <c r="BM46" s="82"/>
      <c r="BN46" s="82"/>
      <c r="BO46" s="82"/>
      <c r="BP46" s="82"/>
      <c r="BQ46" s="83"/>
      <c r="BR46" s="81" t="s">
        <v>8</v>
      </c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3"/>
      <c r="CJ46" s="81" t="s">
        <v>8</v>
      </c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3"/>
      <c r="DB46" s="81" t="s">
        <v>8</v>
      </c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3"/>
      <c r="DQ46" s="81" t="s">
        <v>8</v>
      </c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3"/>
      <c r="EF46" s="81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3"/>
      <c r="ES46" s="81" t="s">
        <v>8</v>
      </c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3"/>
    </row>
    <row r="47" spans="1:161" s="33" customFormat="1" ht="13.5" customHeight="1">
      <c r="A47" s="34"/>
      <c r="B47" s="96" t="s">
        <v>149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8" t="s">
        <v>154</v>
      </c>
      <c r="AJ47" s="99"/>
      <c r="AK47" s="99"/>
      <c r="AL47" s="99"/>
      <c r="AM47" s="99"/>
      <c r="AN47" s="99"/>
      <c r="AO47" s="99"/>
      <c r="AP47" s="99"/>
      <c r="AQ47" s="100"/>
      <c r="AR47" s="101" t="s">
        <v>151</v>
      </c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3"/>
      <c r="BH47" s="81"/>
      <c r="BI47" s="82"/>
      <c r="BJ47" s="82"/>
      <c r="BK47" s="82"/>
      <c r="BL47" s="82"/>
      <c r="BM47" s="82"/>
      <c r="BN47" s="82"/>
      <c r="BO47" s="82"/>
      <c r="BP47" s="82"/>
      <c r="BQ47" s="83"/>
      <c r="BR47" s="81" t="s">
        <v>8</v>
      </c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3"/>
      <c r="CJ47" s="81" t="s">
        <v>8</v>
      </c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3"/>
      <c r="DB47" s="81" t="s">
        <v>8</v>
      </c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3"/>
      <c r="DQ47" s="81" t="s">
        <v>8</v>
      </c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3"/>
      <c r="EF47" s="81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3"/>
      <c r="ES47" s="81" t="s">
        <v>8</v>
      </c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3"/>
    </row>
    <row r="48" spans="1:161" s="33" customFormat="1" ht="13.5" customHeight="1">
      <c r="A48" s="34"/>
      <c r="B48" s="106" t="s">
        <v>30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7"/>
      <c r="AI48" s="98" t="s">
        <v>156</v>
      </c>
      <c r="AJ48" s="99"/>
      <c r="AK48" s="99"/>
      <c r="AL48" s="99"/>
      <c r="AM48" s="99"/>
      <c r="AN48" s="99"/>
      <c r="AO48" s="99"/>
      <c r="AP48" s="99"/>
      <c r="AQ48" s="100"/>
      <c r="AR48" s="101" t="s">
        <v>26</v>
      </c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3"/>
      <c r="BH48" s="81">
        <v>1321741.75</v>
      </c>
      <c r="BI48" s="82"/>
      <c r="BJ48" s="82"/>
      <c r="BK48" s="82"/>
      <c r="BL48" s="82"/>
      <c r="BM48" s="82"/>
      <c r="BN48" s="82"/>
      <c r="BO48" s="82"/>
      <c r="BP48" s="82"/>
      <c r="BQ48" s="83"/>
      <c r="BR48" s="81" t="s">
        <v>8</v>
      </c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3"/>
      <c r="CJ48" s="81" t="s">
        <v>8</v>
      </c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3"/>
      <c r="DB48" s="81" t="s">
        <v>8</v>
      </c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3"/>
      <c r="DQ48" s="81" t="s">
        <v>8</v>
      </c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3"/>
      <c r="EF48" s="81">
        <v>1321741.75</v>
      </c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3"/>
      <c r="ES48" s="81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3"/>
    </row>
    <row r="49" spans="1:161" s="33" customFormat="1" ht="13.5" customHeight="1">
      <c r="A49" s="35"/>
      <c r="B49" s="115" t="s">
        <v>153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6"/>
      <c r="AI49" s="117" t="s">
        <v>159</v>
      </c>
      <c r="AJ49" s="118"/>
      <c r="AK49" s="118"/>
      <c r="AL49" s="118"/>
      <c r="AM49" s="118"/>
      <c r="AN49" s="118"/>
      <c r="AO49" s="118"/>
      <c r="AP49" s="118"/>
      <c r="AQ49" s="119"/>
      <c r="AR49" s="120" t="s">
        <v>8</v>
      </c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2"/>
      <c r="BH49" s="112">
        <f>BH50+BH66+BH75+BH87</f>
        <v>22130468.009999998</v>
      </c>
      <c r="BI49" s="113"/>
      <c r="BJ49" s="113"/>
      <c r="BK49" s="113"/>
      <c r="BL49" s="113"/>
      <c r="BM49" s="113"/>
      <c r="BN49" s="113"/>
      <c r="BO49" s="113"/>
      <c r="BP49" s="113"/>
      <c r="BQ49" s="114"/>
      <c r="BR49" s="112">
        <f>BR50+BR66+BR75+BR87</f>
        <v>19655612</v>
      </c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4"/>
      <c r="CJ49" s="112">
        <f>CJ50+CJ66+CJ87</f>
        <v>937000</v>
      </c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4"/>
      <c r="DB49" s="112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4"/>
      <c r="DQ49" s="112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4"/>
      <c r="EF49" s="112">
        <f>EF50+EF75+EF87</f>
        <v>1537856.01</v>
      </c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4"/>
      <c r="ES49" s="112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4"/>
    </row>
    <row r="50" spans="1:161" s="33" customFormat="1" ht="26.25" customHeight="1">
      <c r="A50" s="34"/>
      <c r="B50" s="106" t="s">
        <v>155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7"/>
      <c r="AI50" s="98" t="s">
        <v>162</v>
      </c>
      <c r="AJ50" s="99"/>
      <c r="AK50" s="99"/>
      <c r="AL50" s="99"/>
      <c r="AM50" s="99"/>
      <c r="AN50" s="99"/>
      <c r="AO50" s="99"/>
      <c r="AP50" s="99"/>
      <c r="AQ50" s="100"/>
      <c r="AR50" s="101" t="s">
        <v>157</v>
      </c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3"/>
      <c r="BH50" s="81">
        <f>BH51+BH61+BH62+BH63</f>
        <v>16864567.2</v>
      </c>
      <c r="BI50" s="82"/>
      <c r="BJ50" s="82"/>
      <c r="BK50" s="82"/>
      <c r="BL50" s="82"/>
      <c r="BM50" s="82"/>
      <c r="BN50" s="82"/>
      <c r="BO50" s="82"/>
      <c r="BP50" s="82"/>
      <c r="BQ50" s="83"/>
      <c r="BR50" s="81">
        <f>BR51+BR61+BR62+BR63</f>
        <v>16155641.6</v>
      </c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3"/>
      <c r="CJ50" s="81">
        <f>CJ61</f>
        <v>628000</v>
      </c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3"/>
      <c r="DB50" s="81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3"/>
      <c r="DQ50" s="81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3"/>
      <c r="EF50" s="81">
        <f>EF51+EF63</f>
        <v>80925.6</v>
      </c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3"/>
      <c r="ES50" s="81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3"/>
    </row>
    <row r="51" spans="1:161" s="33" customFormat="1" ht="26.25" customHeight="1">
      <c r="A51" s="34"/>
      <c r="B51" s="96" t="s">
        <v>158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7"/>
      <c r="AI51" s="98" t="s">
        <v>163</v>
      </c>
      <c r="AJ51" s="99"/>
      <c r="AK51" s="99"/>
      <c r="AL51" s="99"/>
      <c r="AM51" s="99"/>
      <c r="AN51" s="99"/>
      <c r="AO51" s="99"/>
      <c r="AP51" s="99"/>
      <c r="AQ51" s="100"/>
      <c r="AR51" s="101" t="s">
        <v>160</v>
      </c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3"/>
      <c r="BH51" s="81">
        <f>BR51+CJ51+DB51+DQ51+EF51</f>
        <v>12430747.95</v>
      </c>
      <c r="BI51" s="82"/>
      <c r="BJ51" s="82"/>
      <c r="BK51" s="82"/>
      <c r="BL51" s="82"/>
      <c r="BM51" s="82"/>
      <c r="BN51" s="82"/>
      <c r="BO51" s="82"/>
      <c r="BP51" s="82"/>
      <c r="BQ51" s="83"/>
      <c r="BR51" s="81">
        <v>12368600</v>
      </c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3"/>
      <c r="CJ51" s="81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3"/>
      <c r="DB51" s="81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3"/>
      <c r="DQ51" s="81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3"/>
      <c r="EF51" s="81">
        <v>62147.95</v>
      </c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3"/>
      <c r="ES51" s="81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3"/>
    </row>
    <row r="52" spans="1:161" s="33" customFormat="1" ht="26.25" customHeight="1">
      <c r="A52" s="34"/>
      <c r="B52" s="104" t="s">
        <v>161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5"/>
      <c r="AI52" s="98" t="s">
        <v>165</v>
      </c>
      <c r="AJ52" s="99"/>
      <c r="AK52" s="99"/>
      <c r="AL52" s="99"/>
      <c r="AM52" s="99"/>
      <c r="AN52" s="99"/>
      <c r="AO52" s="99"/>
      <c r="AP52" s="99"/>
      <c r="AQ52" s="100"/>
      <c r="AR52" s="101" t="s">
        <v>160</v>
      </c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3"/>
      <c r="BH52" s="81">
        <f>BR52+CJ52+DB52+DQ52+EF52+ES52</f>
        <v>9001593.6</v>
      </c>
      <c r="BI52" s="82"/>
      <c r="BJ52" s="82"/>
      <c r="BK52" s="82"/>
      <c r="BL52" s="82"/>
      <c r="BM52" s="82"/>
      <c r="BN52" s="82"/>
      <c r="BO52" s="82"/>
      <c r="BP52" s="82"/>
      <c r="BQ52" s="83"/>
      <c r="BR52" s="81">
        <v>9001593.6</v>
      </c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3"/>
      <c r="CJ52" s="81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3"/>
      <c r="DB52" s="81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3"/>
      <c r="DQ52" s="81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3"/>
      <c r="EF52" s="81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3"/>
      <c r="ES52" s="81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3"/>
    </row>
    <row r="53" spans="1:161" s="33" customFormat="1" ht="53.25" customHeight="1">
      <c r="A53" s="34"/>
      <c r="B53" s="104" t="s">
        <v>344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5"/>
      <c r="AI53" s="98" t="s">
        <v>165</v>
      </c>
      <c r="AJ53" s="99"/>
      <c r="AK53" s="99"/>
      <c r="AL53" s="99"/>
      <c r="AM53" s="99"/>
      <c r="AN53" s="99"/>
      <c r="AO53" s="99"/>
      <c r="AP53" s="99"/>
      <c r="AQ53" s="100"/>
      <c r="AR53" s="101" t="s">
        <v>160</v>
      </c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3"/>
      <c r="BH53" s="81">
        <f>BR53+CJ53+DB53+DQ53+EF53+ES53</f>
        <v>47522.95</v>
      </c>
      <c r="BI53" s="82"/>
      <c r="BJ53" s="82"/>
      <c r="BK53" s="82"/>
      <c r="BL53" s="82"/>
      <c r="BM53" s="82"/>
      <c r="BN53" s="82"/>
      <c r="BO53" s="82"/>
      <c r="BP53" s="82"/>
      <c r="BQ53" s="83"/>
      <c r="BR53" s="81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3"/>
      <c r="CJ53" s="81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3"/>
      <c r="DB53" s="81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3"/>
      <c r="DQ53" s="81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3"/>
      <c r="EF53" s="81">
        <v>47522.95</v>
      </c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3"/>
      <c r="ES53" s="81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3"/>
    </row>
    <row r="54" spans="1:161" s="33" customFormat="1" ht="26.25" customHeight="1">
      <c r="A54" s="34"/>
      <c r="B54" s="104" t="s">
        <v>42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5"/>
      <c r="AI54" s="98" t="s">
        <v>167</v>
      </c>
      <c r="AJ54" s="99"/>
      <c r="AK54" s="99"/>
      <c r="AL54" s="99"/>
      <c r="AM54" s="99"/>
      <c r="AN54" s="99"/>
      <c r="AO54" s="99"/>
      <c r="AP54" s="99"/>
      <c r="AQ54" s="100"/>
      <c r="AR54" s="101" t="s">
        <v>160</v>
      </c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3"/>
      <c r="BH54" s="81">
        <f>BR54+CJ54+DB54+DQ54+EF54+ES54</f>
        <v>0</v>
      </c>
      <c r="BI54" s="82"/>
      <c r="BJ54" s="82"/>
      <c r="BK54" s="82"/>
      <c r="BL54" s="82"/>
      <c r="BM54" s="82"/>
      <c r="BN54" s="82"/>
      <c r="BO54" s="82"/>
      <c r="BP54" s="82"/>
      <c r="BQ54" s="83"/>
      <c r="BR54" s="81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3"/>
      <c r="CJ54" s="81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3"/>
      <c r="DB54" s="81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3"/>
      <c r="DQ54" s="81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3"/>
      <c r="EF54" s="81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3"/>
      <c r="ES54" s="81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3"/>
    </row>
    <row r="55" spans="1:161" s="33" customFormat="1" ht="12.75">
      <c r="A55" s="34"/>
      <c r="B55" s="104" t="s">
        <v>164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5"/>
      <c r="AI55" s="98" t="s">
        <v>168</v>
      </c>
      <c r="AJ55" s="99"/>
      <c r="AK55" s="99"/>
      <c r="AL55" s="99"/>
      <c r="AM55" s="99"/>
      <c r="AN55" s="99"/>
      <c r="AO55" s="99"/>
      <c r="AP55" s="99"/>
      <c r="AQ55" s="100"/>
      <c r="AR55" s="101" t="s">
        <v>160</v>
      </c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3"/>
      <c r="BH55" s="81">
        <f>BR55+CJ55+DB55+DQ55+EF55+ES55</f>
        <v>0</v>
      </c>
      <c r="BI55" s="82"/>
      <c r="BJ55" s="82"/>
      <c r="BK55" s="82"/>
      <c r="BL55" s="82"/>
      <c r="BM55" s="82"/>
      <c r="BN55" s="82"/>
      <c r="BO55" s="82"/>
      <c r="BP55" s="82"/>
      <c r="BQ55" s="83"/>
      <c r="BR55" s="81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3"/>
      <c r="CJ55" s="81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3"/>
      <c r="DB55" s="81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3"/>
      <c r="DQ55" s="81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3"/>
      <c r="EF55" s="81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3"/>
      <c r="ES55" s="81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3"/>
    </row>
    <row r="56" spans="1:161" s="33" customFormat="1" ht="13.5" customHeight="1">
      <c r="A56" s="37"/>
      <c r="B56" s="110" t="s">
        <v>166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1"/>
      <c r="AI56" s="98"/>
      <c r="AJ56" s="99"/>
      <c r="AK56" s="99"/>
      <c r="AL56" s="99"/>
      <c r="AM56" s="99"/>
      <c r="AN56" s="99"/>
      <c r="AO56" s="99"/>
      <c r="AP56" s="99"/>
      <c r="AQ56" s="100"/>
      <c r="AR56" s="84" t="s">
        <v>160</v>
      </c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6"/>
      <c r="BH56" s="90">
        <v>0</v>
      </c>
      <c r="BI56" s="91"/>
      <c r="BJ56" s="91"/>
      <c r="BK56" s="91"/>
      <c r="BL56" s="91"/>
      <c r="BM56" s="91"/>
      <c r="BN56" s="91"/>
      <c r="BO56" s="91"/>
      <c r="BP56" s="91"/>
      <c r="BQ56" s="92"/>
      <c r="BR56" s="90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2"/>
      <c r="CJ56" s="90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2"/>
      <c r="DB56" s="90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2"/>
      <c r="DQ56" s="90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2"/>
      <c r="EF56" s="90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2"/>
      <c r="ES56" s="90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2"/>
    </row>
    <row r="57" spans="1:161" s="33" customFormat="1" ht="13.5" customHeight="1">
      <c r="A57" s="36"/>
      <c r="B57" s="108" t="s">
        <v>43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  <c r="AI57" s="98" t="s">
        <v>169</v>
      </c>
      <c r="AJ57" s="99"/>
      <c r="AK57" s="99"/>
      <c r="AL57" s="99"/>
      <c r="AM57" s="99"/>
      <c r="AN57" s="99"/>
      <c r="AO57" s="99"/>
      <c r="AP57" s="99"/>
      <c r="AQ57" s="100"/>
      <c r="AR57" s="87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9"/>
      <c r="BH57" s="93"/>
      <c r="BI57" s="94"/>
      <c r="BJ57" s="94"/>
      <c r="BK57" s="94"/>
      <c r="BL57" s="94"/>
      <c r="BM57" s="94"/>
      <c r="BN57" s="94"/>
      <c r="BO57" s="94"/>
      <c r="BP57" s="94"/>
      <c r="BQ57" s="95"/>
      <c r="BR57" s="93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5"/>
      <c r="CJ57" s="93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5"/>
      <c r="DB57" s="93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5"/>
      <c r="DQ57" s="93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5"/>
      <c r="EF57" s="93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5"/>
      <c r="ES57" s="93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5"/>
    </row>
    <row r="58" spans="1:161" s="33" customFormat="1" ht="26.25" customHeight="1">
      <c r="A58" s="34"/>
      <c r="B58" s="104" t="s">
        <v>329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5"/>
      <c r="AI58" s="98" t="s">
        <v>171</v>
      </c>
      <c r="AJ58" s="99"/>
      <c r="AK58" s="99"/>
      <c r="AL58" s="99"/>
      <c r="AM58" s="99"/>
      <c r="AN58" s="99"/>
      <c r="AO58" s="99"/>
      <c r="AP58" s="99"/>
      <c r="AQ58" s="100"/>
      <c r="AR58" s="101" t="s">
        <v>160</v>
      </c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3"/>
      <c r="BH58" s="81">
        <f aca="true" t="shared" si="0" ref="BH58:BH63">BR58+CJ58+DB58+DQ58+EF58+ES58</f>
        <v>0</v>
      </c>
      <c r="BI58" s="82"/>
      <c r="BJ58" s="82"/>
      <c r="BK58" s="82"/>
      <c r="BL58" s="82"/>
      <c r="BM58" s="82"/>
      <c r="BN58" s="82"/>
      <c r="BO58" s="82"/>
      <c r="BP58" s="82"/>
      <c r="BQ58" s="83"/>
      <c r="BR58" s="81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3"/>
      <c r="CJ58" s="81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3"/>
      <c r="DB58" s="81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3"/>
      <c r="DQ58" s="81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3"/>
      <c r="EF58" s="81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3"/>
      <c r="ES58" s="81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3"/>
    </row>
    <row r="59" spans="1:161" s="33" customFormat="1" ht="26.25" customHeight="1">
      <c r="A59" s="34"/>
      <c r="B59" s="104" t="s">
        <v>44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5"/>
      <c r="AI59" s="98" t="s">
        <v>173</v>
      </c>
      <c r="AJ59" s="99"/>
      <c r="AK59" s="99"/>
      <c r="AL59" s="99"/>
      <c r="AM59" s="99"/>
      <c r="AN59" s="99"/>
      <c r="AO59" s="99"/>
      <c r="AP59" s="99"/>
      <c r="AQ59" s="100"/>
      <c r="AR59" s="101" t="s">
        <v>160</v>
      </c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3"/>
      <c r="BH59" s="81">
        <f t="shared" si="0"/>
        <v>1672384.2</v>
      </c>
      <c r="BI59" s="82"/>
      <c r="BJ59" s="82"/>
      <c r="BK59" s="82"/>
      <c r="BL59" s="82"/>
      <c r="BM59" s="82"/>
      <c r="BN59" s="82"/>
      <c r="BO59" s="82"/>
      <c r="BP59" s="82"/>
      <c r="BQ59" s="83"/>
      <c r="BR59" s="81">
        <v>1672384.2</v>
      </c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3"/>
      <c r="CJ59" s="81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3"/>
      <c r="DB59" s="81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3"/>
      <c r="DQ59" s="81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3"/>
      <c r="EF59" s="81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3"/>
      <c r="ES59" s="81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3"/>
    </row>
    <row r="60" spans="1:161" s="33" customFormat="1" ht="33.75" customHeight="1">
      <c r="A60" s="34"/>
      <c r="B60" s="104" t="s">
        <v>330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5"/>
      <c r="AI60" s="98" t="s">
        <v>175</v>
      </c>
      <c r="AJ60" s="99"/>
      <c r="AK60" s="99"/>
      <c r="AL60" s="99"/>
      <c r="AM60" s="99"/>
      <c r="AN60" s="99"/>
      <c r="AO60" s="99"/>
      <c r="AP60" s="99"/>
      <c r="AQ60" s="100"/>
      <c r="AR60" s="101" t="s">
        <v>160</v>
      </c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3"/>
      <c r="BH60" s="81">
        <f t="shared" si="0"/>
        <v>1683247.2</v>
      </c>
      <c r="BI60" s="82"/>
      <c r="BJ60" s="82"/>
      <c r="BK60" s="82"/>
      <c r="BL60" s="82"/>
      <c r="BM60" s="82"/>
      <c r="BN60" s="82"/>
      <c r="BO60" s="82"/>
      <c r="BP60" s="82"/>
      <c r="BQ60" s="83"/>
      <c r="BR60" s="81">
        <v>1668622.2</v>
      </c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3"/>
      <c r="CJ60" s="81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3"/>
      <c r="DB60" s="81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3"/>
      <c r="DQ60" s="81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3"/>
      <c r="EF60" s="81">
        <v>14625</v>
      </c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3"/>
      <c r="ES60" s="81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3"/>
    </row>
    <row r="61" spans="1:161" s="33" customFormat="1" ht="51.75" customHeight="1">
      <c r="A61" s="34"/>
      <c r="B61" s="104" t="s">
        <v>322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5"/>
      <c r="AI61" s="98" t="s">
        <v>177</v>
      </c>
      <c r="AJ61" s="99"/>
      <c r="AK61" s="99"/>
      <c r="AL61" s="99"/>
      <c r="AM61" s="99"/>
      <c r="AN61" s="99"/>
      <c r="AO61" s="99"/>
      <c r="AP61" s="99"/>
      <c r="AQ61" s="100"/>
      <c r="AR61" s="101" t="s">
        <v>170</v>
      </c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81">
        <f t="shared" si="0"/>
        <v>668279.6</v>
      </c>
      <c r="BI61" s="82"/>
      <c r="BJ61" s="82"/>
      <c r="BK61" s="82"/>
      <c r="BL61" s="82"/>
      <c r="BM61" s="82"/>
      <c r="BN61" s="82"/>
      <c r="BO61" s="82"/>
      <c r="BP61" s="82"/>
      <c r="BQ61" s="83"/>
      <c r="BR61" s="81">
        <v>40279.6</v>
      </c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3"/>
      <c r="CJ61" s="81">
        <v>628000</v>
      </c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3"/>
      <c r="DB61" s="81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3"/>
      <c r="DQ61" s="81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3"/>
      <c r="EF61" s="81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3"/>
      <c r="ES61" s="81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3"/>
    </row>
    <row r="62" spans="1:161" s="33" customFormat="1" ht="91.5" customHeight="1">
      <c r="A62" s="34"/>
      <c r="B62" s="104" t="s">
        <v>182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5"/>
      <c r="AI62" s="98" t="s">
        <v>180</v>
      </c>
      <c r="AJ62" s="99"/>
      <c r="AK62" s="99"/>
      <c r="AL62" s="99"/>
      <c r="AM62" s="99"/>
      <c r="AN62" s="99"/>
      <c r="AO62" s="99"/>
      <c r="AP62" s="99"/>
      <c r="AQ62" s="100"/>
      <c r="AR62" s="101" t="s">
        <v>172</v>
      </c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3"/>
      <c r="BH62" s="81">
        <f t="shared" si="0"/>
        <v>11450</v>
      </c>
      <c r="BI62" s="82"/>
      <c r="BJ62" s="82"/>
      <c r="BK62" s="82"/>
      <c r="BL62" s="82"/>
      <c r="BM62" s="82"/>
      <c r="BN62" s="82"/>
      <c r="BO62" s="82"/>
      <c r="BP62" s="82"/>
      <c r="BQ62" s="83"/>
      <c r="BR62" s="81">
        <v>11450</v>
      </c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3"/>
      <c r="CJ62" s="81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3"/>
      <c r="DB62" s="81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3"/>
      <c r="DQ62" s="81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3"/>
      <c r="EF62" s="81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3"/>
      <c r="ES62" s="81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3"/>
    </row>
    <row r="63" spans="1:161" s="33" customFormat="1" ht="79.5" customHeight="1">
      <c r="A63" s="34"/>
      <c r="B63" s="104" t="s">
        <v>323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5"/>
      <c r="AI63" s="98" t="s">
        <v>181</v>
      </c>
      <c r="AJ63" s="99"/>
      <c r="AK63" s="99"/>
      <c r="AL63" s="99"/>
      <c r="AM63" s="99"/>
      <c r="AN63" s="99"/>
      <c r="AO63" s="99"/>
      <c r="AP63" s="99"/>
      <c r="AQ63" s="100"/>
      <c r="AR63" s="101" t="s">
        <v>174</v>
      </c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3"/>
      <c r="BH63" s="81">
        <f t="shared" si="0"/>
        <v>3754089.65</v>
      </c>
      <c r="BI63" s="82"/>
      <c r="BJ63" s="82"/>
      <c r="BK63" s="82"/>
      <c r="BL63" s="82"/>
      <c r="BM63" s="82"/>
      <c r="BN63" s="82"/>
      <c r="BO63" s="82"/>
      <c r="BP63" s="82"/>
      <c r="BQ63" s="83"/>
      <c r="BR63" s="81">
        <v>3735312</v>
      </c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3"/>
      <c r="CJ63" s="81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3"/>
      <c r="DB63" s="81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3"/>
      <c r="DQ63" s="81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3"/>
      <c r="EF63" s="81">
        <v>18777.65</v>
      </c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3"/>
      <c r="ES63" s="81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3"/>
    </row>
    <row r="64" spans="1:161" s="33" customFormat="1" ht="79.5" customHeight="1">
      <c r="A64" s="34"/>
      <c r="B64" s="104" t="s">
        <v>295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5"/>
      <c r="AI64" s="98" t="s">
        <v>184</v>
      </c>
      <c r="AJ64" s="99"/>
      <c r="AK64" s="99"/>
      <c r="AL64" s="99"/>
      <c r="AM64" s="99"/>
      <c r="AN64" s="99"/>
      <c r="AO64" s="99"/>
      <c r="AP64" s="99"/>
      <c r="AQ64" s="100"/>
      <c r="AR64" s="101" t="s">
        <v>23</v>
      </c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3"/>
      <c r="BH64" s="81"/>
      <c r="BI64" s="82"/>
      <c r="BJ64" s="82"/>
      <c r="BK64" s="82"/>
      <c r="BL64" s="82"/>
      <c r="BM64" s="82"/>
      <c r="BN64" s="82"/>
      <c r="BO64" s="82"/>
      <c r="BP64" s="82"/>
      <c r="BQ64" s="83"/>
      <c r="BR64" s="81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3"/>
      <c r="CJ64" s="81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3"/>
      <c r="DB64" s="81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3"/>
      <c r="DQ64" s="81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3"/>
      <c r="EF64" s="81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3"/>
      <c r="ES64" s="81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3"/>
    </row>
    <row r="65" spans="1:161" s="33" customFormat="1" ht="52.5" customHeight="1">
      <c r="A65" s="34"/>
      <c r="B65" s="104" t="s">
        <v>176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5"/>
      <c r="AI65" s="98" t="s">
        <v>187</v>
      </c>
      <c r="AJ65" s="99"/>
      <c r="AK65" s="99"/>
      <c r="AL65" s="99"/>
      <c r="AM65" s="99"/>
      <c r="AN65" s="99"/>
      <c r="AO65" s="99"/>
      <c r="AP65" s="99"/>
      <c r="AQ65" s="100"/>
      <c r="AR65" s="101" t="s">
        <v>178</v>
      </c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3"/>
      <c r="BH65" s="81"/>
      <c r="BI65" s="82"/>
      <c r="BJ65" s="82"/>
      <c r="BK65" s="82"/>
      <c r="BL65" s="82"/>
      <c r="BM65" s="82"/>
      <c r="BN65" s="82"/>
      <c r="BO65" s="82"/>
      <c r="BP65" s="82"/>
      <c r="BQ65" s="83"/>
      <c r="BR65" s="81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3"/>
      <c r="CJ65" s="81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3"/>
      <c r="DB65" s="81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3"/>
      <c r="DQ65" s="81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3"/>
      <c r="EF65" s="81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3"/>
      <c r="ES65" s="81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3"/>
    </row>
    <row r="66" spans="1:161" s="33" customFormat="1" ht="26.25" customHeight="1">
      <c r="A66" s="34"/>
      <c r="B66" s="106" t="s">
        <v>179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7"/>
      <c r="AI66" s="98" t="s">
        <v>189</v>
      </c>
      <c r="AJ66" s="99"/>
      <c r="AK66" s="99"/>
      <c r="AL66" s="99"/>
      <c r="AM66" s="99"/>
      <c r="AN66" s="99"/>
      <c r="AO66" s="99"/>
      <c r="AP66" s="99"/>
      <c r="AQ66" s="100"/>
      <c r="AR66" s="101" t="s">
        <v>33</v>
      </c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3"/>
      <c r="BH66" s="81">
        <f>BH67+BH68</f>
        <v>140400</v>
      </c>
      <c r="BI66" s="82"/>
      <c r="BJ66" s="82"/>
      <c r="BK66" s="82"/>
      <c r="BL66" s="82"/>
      <c r="BM66" s="82"/>
      <c r="BN66" s="82"/>
      <c r="BO66" s="82"/>
      <c r="BP66" s="82"/>
      <c r="BQ66" s="83"/>
      <c r="BR66" s="81">
        <v>38400</v>
      </c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3"/>
      <c r="CJ66" s="81">
        <v>102000</v>
      </c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3"/>
      <c r="DB66" s="81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3"/>
      <c r="DQ66" s="81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3"/>
      <c r="EF66" s="81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3"/>
      <c r="ES66" s="81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3"/>
    </row>
    <row r="67" spans="1:161" s="33" customFormat="1" ht="66.75" customHeight="1">
      <c r="A67" s="34"/>
      <c r="B67" s="96" t="s">
        <v>183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7"/>
      <c r="AI67" s="98" t="s">
        <v>192</v>
      </c>
      <c r="AJ67" s="99"/>
      <c r="AK67" s="99"/>
      <c r="AL67" s="99"/>
      <c r="AM67" s="99"/>
      <c r="AN67" s="99"/>
      <c r="AO67" s="99"/>
      <c r="AP67" s="99"/>
      <c r="AQ67" s="100"/>
      <c r="AR67" s="101" t="s">
        <v>185</v>
      </c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3"/>
      <c r="BH67" s="81">
        <f>BR67+CJ67+DQ67+EF67</f>
        <v>102000</v>
      </c>
      <c r="BI67" s="82"/>
      <c r="BJ67" s="82"/>
      <c r="BK67" s="82"/>
      <c r="BL67" s="82"/>
      <c r="BM67" s="82"/>
      <c r="BN67" s="82"/>
      <c r="BO67" s="82"/>
      <c r="BP67" s="82"/>
      <c r="BQ67" s="83"/>
      <c r="BR67" s="81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3"/>
      <c r="CJ67" s="81">
        <v>102000</v>
      </c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3"/>
      <c r="DB67" s="81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3"/>
      <c r="DQ67" s="81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3"/>
      <c r="EF67" s="81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3"/>
      <c r="ES67" s="81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3"/>
    </row>
    <row r="68" spans="1:161" s="33" customFormat="1" ht="66.75" customHeight="1">
      <c r="A68" s="34"/>
      <c r="B68" s="104" t="s">
        <v>376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5"/>
      <c r="AI68" s="98" t="s">
        <v>195</v>
      </c>
      <c r="AJ68" s="99"/>
      <c r="AK68" s="99"/>
      <c r="AL68" s="99"/>
      <c r="AM68" s="99"/>
      <c r="AN68" s="99"/>
      <c r="AO68" s="99"/>
      <c r="AP68" s="99"/>
      <c r="AQ68" s="100"/>
      <c r="AR68" s="101" t="s">
        <v>375</v>
      </c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3"/>
      <c r="BH68" s="81">
        <f>BR68+CJ68+DQ68+EF68</f>
        <v>38400</v>
      </c>
      <c r="BI68" s="82"/>
      <c r="BJ68" s="82"/>
      <c r="BK68" s="82"/>
      <c r="BL68" s="82"/>
      <c r="BM68" s="82"/>
      <c r="BN68" s="82"/>
      <c r="BO68" s="82"/>
      <c r="BP68" s="82"/>
      <c r="BQ68" s="83"/>
      <c r="BR68" s="81">
        <v>38400</v>
      </c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3"/>
      <c r="CJ68" s="81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3"/>
      <c r="DB68" s="81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3"/>
      <c r="DQ68" s="81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3"/>
      <c r="EF68" s="81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3"/>
      <c r="ES68" s="81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3"/>
    </row>
    <row r="69" spans="1:161" s="33" customFormat="1" ht="13.5" customHeight="1">
      <c r="A69" s="34"/>
      <c r="B69" s="96" t="s">
        <v>186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7"/>
      <c r="AI69" s="98" t="s">
        <v>198</v>
      </c>
      <c r="AJ69" s="99"/>
      <c r="AK69" s="99"/>
      <c r="AL69" s="99"/>
      <c r="AM69" s="99"/>
      <c r="AN69" s="99"/>
      <c r="AO69" s="99"/>
      <c r="AP69" s="99"/>
      <c r="AQ69" s="100"/>
      <c r="AR69" s="101" t="s">
        <v>34</v>
      </c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3"/>
      <c r="BH69" s="81"/>
      <c r="BI69" s="82"/>
      <c r="BJ69" s="82"/>
      <c r="BK69" s="82"/>
      <c r="BL69" s="82"/>
      <c r="BM69" s="82"/>
      <c r="BN69" s="82"/>
      <c r="BO69" s="82"/>
      <c r="BP69" s="82"/>
      <c r="BQ69" s="83"/>
      <c r="BR69" s="81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3"/>
      <c r="CJ69" s="81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3"/>
      <c r="DB69" s="81" t="s">
        <v>8</v>
      </c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3"/>
      <c r="DQ69" s="81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3"/>
      <c r="EF69" s="81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3"/>
      <c r="ES69" s="81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3"/>
    </row>
    <row r="70" spans="1:161" s="33" customFormat="1" ht="13.5" customHeight="1">
      <c r="A70" s="34"/>
      <c r="B70" s="96" t="s">
        <v>188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7"/>
      <c r="AI70" s="98" t="s">
        <v>201</v>
      </c>
      <c r="AJ70" s="99"/>
      <c r="AK70" s="99"/>
      <c r="AL70" s="99"/>
      <c r="AM70" s="99"/>
      <c r="AN70" s="99"/>
      <c r="AO70" s="99"/>
      <c r="AP70" s="99"/>
      <c r="AQ70" s="100"/>
      <c r="AR70" s="101" t="s">
        <v>190</v>
      </c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3"/>
      <c r="BH70" s="81"/>
      <c r="BI70" s="82"/>
      <c r="BJ70" s="82"/>
      <c r="BK70" s="82"/>
      <c r="BL70" s="82"/>
      <c r="BM70" s="82"/>
      <c r="BN70" s="82"/>
      <c r="BO70" s="82"/>
      <c r="BP70" s="82"/>
      <c r="BQ70" s="83"/>
      <c r="BR70" s="81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3"/>
      <c r="CJ70" s="81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3"/>
      <c r="DB70" s="81" t="s">
        <v>8</v>
      </c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3"/>
      <c r="DQ70" s="81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3"/>
      <c r="EF70" s="81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3"/>
      <c r="ES70" s="81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3"/>
    </row>
    <row r="71" spans="1:161" s="33" customFormat="1" ht="13.5" customHeight="1">
      <c r="A71" s="34"/>
      <c r="B71" s="96" t="s">
        <v>191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7"/>
      <c r="AI71" s="98" t="s">
        <v>204</v>
      </c>
      <c r="AJ71" s="99"/>
      <c r="AK71" s="99"/>
      <c r="AL71" s="99"/>
      <c r="AM71" s="99"/>
      <c r="AN71" s="99"/>
      <c r="AO71" s="99"/>
      <c r="AP71" s="99"/>
      <c r="AQ71" s="100"/>
      <c r="AR71" s="101" t="s">
        <v>193</v>
      </c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3"/>
      <c r="BH71" s="81"/>
      <c r="BI71" s="82"/>
      <c r="BJ71" s="82"/>
      <c r="BK71" s="82"/>
      <c r="BL71" s="82"/>
      <c r="BM71" s="82"/>
      <c r="BN71" s="82"/>
      <c r="BO71" s="82"/>
      <c r="BP71" s="82"/>
      <c r="BQ71" s="83"/>
      <c r="BR71" s="81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3"/>
      <c r="CJ71" s="81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3"/>
      <c r="DB71" s="81" t="s">
        <v>8</v>
      </c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3"/>
      <c r="DQ71" s="81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3"/>
      <c r="EF71" s="81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3"/>
      <c r="ES71" s="81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3"/>
    </row>
    <row r="72" spans="1:161" s="33" customFormat="1" ht="13.5" customHeight="1">
      <c r="A72" s="34"/>
      <c r="B72" s="106" t="s">
        <v>194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7"/>
      <c r="AI72" s="98" t="s">
        <v>207</v>
      </c>
      <c r="AJ72" s="99"/>
      <c r="AK72" s="99"/>
      <c r="AL72" s="99"/>
      <c r="AM72" s="99"/>
      <c r="AN72" s="99"/>
      <c r="AO72" s="99"/>
      <c r="AP72" s="99"/>
      <c r="AQ72" s="100"/>
      <c r="AR72" s="101" t="s">
        <v>196</v>
      </c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3"/>
      <c r="BH72" s="81"/>
      <c r="BI72" s="82"/>
      <c r="BJ72" s="82"/>
      <c r="BK72" s="82"/>
      <c r="BL72" s="82"/>
      <c r="BM72" s="82"/>
      <c r="BN72" s="82"/>
      <c r="BO72" s="82"/>
      <c r="BP72" s="82"/>
      <c r="BQ72" s="83"/>
      <c r="BR72" s="81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3"/>
      <c r="CJ72" s="81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3"/>
      <c r="DB72" s="81" t="s">
        <v>8</v>
      </c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3"/>
      <c r="DQ72" s="81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3"/>
      <c r="EF72" s="81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3"/>
      <c r="ES72" s="81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3"/>
    </row>
    <row r="73" spans="1:161" s="33" customFormat="1" ht="13.5" customHeight="1">
      <c r="A73" s="34"/>
      <c r="B73" s="96" t="s">
        <v>197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7"/>
      <c r="AI73" s="98" t="s">
        <v>210</v>
      </c>
      <c r="AJ73" s="99"/>
      <c r="AK73" s="99"/>
      <c r="AL73" s="99"/>
      <c r="AM73" s="99"/>
      <c r="AN73" s="99"/>
      <c r="AO73" s="99"/>
      <c r="AP73" s="99"/>
      <c r="AQ73" s="100"/>
      <c r="AR73" s="101" t="s">
        <v>199</v>
      </c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3"/>
      <c r="BH73" s="81"/>
      <c r="BI73" s="82"/>
      <c r="BJ73" s="82"/>
      <c r="BK73" s="82"/>
      <c r="BL73" s="82"/>
      <c r="BM73" s="82"/>
      <c r="BN73" s="82"/>
      <c r="BO73" s="82"/>
      <c r="BP73" s="82"/>
      <c r="BQ73" s="83"/>
      <c r="BR73" s="81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3"/>
      <c r="CJ73" s="81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3"/>
      <c r="DB73" s="81" t="s">
        <v>8</v>
      </c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3"/>
      <c r="DQ73" s="81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3"/>
      <c r="EF73" s="81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3"/>
      <c r="ES73" s="81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3"/>
    </row>
    <row r="74" spans="1:161" s="33" customFormat="1" ht="92.25" customHeight="1">
      <c r="A74" s="34"/>
      <c r="B74" s="104" t="s">
        <v>200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5"/>
      <c r="AI74" s="98" t="s">
        <v>213</v>
      </c>
      <c r="AJ74" s="99"/>
      <c r="AK74" s="99"/>
      <c r="AL74" s="99"/>
      <c r="AM74" s="99"/>
      <c r="AN74" s="99"/>
      <c r="AO74" s="99"/>
      <c r="AP74" s="99"/>
      <c r="AQ74" s="100"/>
      <c r="AR74" s="101" t="s">
        <v>202</v>
      </c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3"/>
      <c r="BH74" s="81"/>
      <c r="BI74" s="82"/>
      <c r="BJ74" s="82"/>
      <c r="BK74" s="82"/>
      <c r="BL74" s="82"/>
      <c r="BM74" s="82"/>
      <c r="BN74" s="82"/>
      <c r="BO74" s="82"/>
      <c r="BP74" s="82"/>
      <c r="BQ74" s="83"/>
      <c r="BR74" s="81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3"/>
      <c r="CJ74" s="81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3"/>
      <c r="DB74" s="81" t="s">
        <v>8</v>
      </c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3"/>
      <c r="DQ74" s="81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3"/>
      <c r="EF74" s="81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3"/>
      <c r="ES74" s="81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3"/>
    </row>
    <row r="75" spans="1:161" s="33" customFormat="1" ht="26.25" customHeight="1">
      <c r="A75" s="34"/>
      <c r="B75" s="96" t="s">
        <v>203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7"/>
      <c r="AI75" s="98" t="s">
        <v>216</v>
      </c>
      <c r="AJ75" s="99"/>
      <c r="AK75" s="99"/>
      <c r="AL75" s="99"/>
      <c r="AM75" s="99"/>
      <c r="AN75" s="99"/>
      <c r="AO75" s="99"/>
      <c r="AP75" s="99"/>
      <c r="AQ75" s="100"/>
      <c r="AR75" s="101" t="s">
        <v>205</v>
      </c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3"/>
      <c r="BH75" s="81">
        <f>BH76+BH77+BH78</f>
        <v>189062</v>
      </c>
      <c r="BI75" s="82"/>
      <c r="BJ75" s="82"/>
      <c r="BK75" s="82"/>
      <c r="BL75" s="82"/>
      <c r="BM75" s="82"/>
      <c r="BN75" s="82"/>
      <c r="BO75" s="82"/>
      <c r="BP75" s="82"/>
      <c r="BQ75" s="83"/>
      <c r="BR75" s="81">
        <f>BR76+BR77+BR78</f>
        <v>184050</v>
      </c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3"/>
      <c r="CJ75" s="81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3"/>
      <c r="DB75" s="81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3"/>
      <c r="DQ75" s="81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3"/>
      <c r="EF75" s="81">
        <v>5012</v>
      </c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3"/>
      <c r="ES75" s="81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3"/>
    </row>
    <row r="76" spans="1:161" s="33" customFormat="1" ht="39.75" customHeight="1">
      <c r="A76" s="34"/>
      <c r="B76" s="104" t="s">
        <v>206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5"/>
      <c r="AI76" s="98" t="s">
        <v>219</v>
      </c>
      <c r="AJ76" s="99"/>
      <c r="AK76" s="99"/>
      <c r="AL76" s="99"/>
      <c r="AM76" s="99"/>
      <c r="AN76" s="99"/>
      <c r="AO76" s="99"/>
      <c r="AP76" s="99"/>
      <c r="AQ76" s="100"/>
      <c r="AR76" s="101" t="s">
        <v>208</v>
      </c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3"/>
      <c r="BH76" s="81">
        <f>BR76+CJ76+DQ76+EF76</f>
        <v>168003.14</v>
      </c>
      <c r="BI76" s="82"/>
      <c r="BJ76" s="82"/>
      <c r="BK76" s="82"/>
      <c r="BL76" s="82"/>
      <c r="BM76" s="82"/>
      <c r="BN76" s="82"/>
      <c r="BO76" s="82"/>
      <c r="BP76" s="82"/>
      <c r="BQ76" s="83"/>
      <c r="BR76" s="81">
        <v>163000</v>
      </c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3"/>
      <c r="CJ76" s="81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3"/>
      <c r="DB76" s="81" t="s">
        <v>8</v>
      </c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3"/>
      <c r="DQ76" s="81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3"/>
      <c r="EF76" s="81">
        <v>5003.14</v>
      </c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3"/>
      <c r="ES76" s="81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3"/>
    </row>
    <row r="77" spans="1:161" s="33" customFormat="1" ht="26.25" customHeight="1">
      <c r="A77" s="34"/>
      <c r="B77" s="104" t="s">
        <v>209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5"/>
      <c r="AI77" s="98" t="s">
        <v>222</v>
      </c>
      <c r="AJ77" s="99"/>
      <c r="AK77" s="99"/>
      <c r="AL77" s="99"/>
      <c r="AM77" s="99"/>
      <c r="AN77" s="99"/>
      <c r="AO77" s="99"/>
      <c r="AP77" s="99"/>
      <c r="AQ77" s="100"/>
      <c r="AR77" s="101" t="s">
        <v>211</v>
      </c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3"/>
      <c r="BH77" s="81">
        <f>BR77+CJ77+DQ77+EF77</f>
        <v>5000</v>
      </c>
      <c r="BI77" s="82"/>
      <c r="BJ77" s="82"/>
      <c r="BK77" s="82"/>
      <c r="BL77" s="82"/>
      <c r="BM77" s="82"/>
      <c r="BN77" s="82"/>
      <c r="BO77" s="82"/>
      <c r="BP77" s="82"/>
      <c r="BQ77" s="83"/>
      <c r="BR77" s="81">
        <v>5000</v>
      </c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3"/>
      <c r="CJ77" s="81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3"/>
      <c r="DB77" s="81" t="s">
        <v>8</v>
      </c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3"/>
      <c r="DQ77" s="81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3"/>
      <c r="EF77" s="81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3"/>
      <c r="ES77" s="81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3"/>
    </row>
    <row r="78" spans="1:161" s="33" customFormat="1" ht="13.5" customHeight="1">
      <c r="A78" s="34"/>
      <c r="B78" s="104" t="s">
        <v>212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5"/>
      <c r="AI78" s="98" t="s">
        <v>224</v>
      </c>
      <c r="AJ78" s="99"/>
      <c r="AK78" s="99"/>
      <c r="AL78" s="99"/>
      <c r="AM78" s="99"/>
      <c r="AN78" s="99"/>
      <c r="AO78" s="99"/>
      <c r="AP78" s="99"/>
      <c r="AQ78" s="100"/>
      <c r="AR78" s="101" t="s">
        <v>214</v>
      </c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3"/>
      <c r="BH78" s="81">
        <f>BR78+CJ78+EF78</f>
        <v>16058.86</v>
      </c>
      <c r="BI78" s="82"/>
      <c r="BJ78" s="82"/>
      <c r="BK78" s="82"/>
      <c r="BL78" s="82"/>
      <c r="BM78" s="82"/>
      <c r="BN78" s="82"/>
      <c r="BO78" s="82"/>
      <c r="BP78" s="82"/>
      <c r="BQ78" s="83"/>
      <c r="BR78" s="81">
        <v>16050</v>
      </c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3"/>
      <c r="CJ78" s="81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3"/>
      <c r="DB78" s="81" t="s">
        <v>8</v>
      </c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3"/>
      <c r="DQ78" s="81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3"/>
      <c r="EF78" s="81">
        <v>8.86</v>
      </c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3"/>
      <c r="ES78" s="81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3"/>
    </row>
    <row r="79" spans="1:161" s="33" customFormat="1" ht="52.5" customHeight="1">
      <c r="A79" s="34"/>
      <c r="B79" s="96" t="s">
        <v>215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7"/>
      <c r="AI79" s="98" t="s">
        <v>226</v>
      </c>
      <c r="AJ79" s="99"/>
      <c r="AK79" s="99"/>
      <c r="AL79" s="99"/>
      <c r="AM79" s="99"/>
      <c r="AN79" s="99"/>
      <c r="AO79" s="99"/>
      <c r="AP79" s="99"/>
      <c r="AQ79" s="100"/>
      <c r="AR79" s="101" t="s">
        <v>217</v>
      </c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3"/>
      <c r="BH79" s="81"/>
      <c r="BI79" s="82"/>
      <c r="BJ79" s="82"/>
      <c r="BK79" s="82"/>
      <c r="BL79" s="82"/>
      <c r="BM79" s="82"/>
      <c r="BN79" s="82"/>
      <c r="BO79" s="82"/>
      <c r="BP79" s="82"/>
      <c r="BQ79" s="83"/>
      <c r="BR79" s="81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3"/>
      <c r="CJ79" s="81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3"/>
      <c r="DB79" s="81" t="s">
        <v>8</v>
      </c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3"/>
      <c r="DQ79" s="81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3"/>
      <c r="EF79" s="81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3"/>
      <c r="ES79" s="81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3"/>
    </row>
    <row r="80" spans="1:161" s="33" customFormat="1" ht="39.75" customHeight="1">
      <c r="A80" s="34"/>
      <c r="B80" s="104" t="s">
        <v>218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5"/>
      <c r="AI80" s="98" t="s">
        <v>229</v>
      </c>
      <c r="AJ80" s="99"/>
      <c r="AK80" s="99"/>
      <c r="AL80" s="99"/>
      <c r="AM80" s="99"/>
      <c r="AN80" s="99"/>
      <c r="AO80" s="99"/>
      <c r="AP80" s="99"/>
      <c r="AQ80" s="100"/>
      <c r="AR80" s="101" t="s">
        <v>220</v>
      </c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3"/>
      <c r="BH80" s="81"/>
      <c r="BI80" s="82"/>
      <c r="BJ80" s="82"/>
      <c r="BK80" s="82"/>
      <c r="BL80" s="82"/>
      <c r="BM80" s="82"/>
      <c r="BN80" s="82"/>
      <c r="BO80" s="82"/>
      <c r="BP80" s="82"/>
      <c r="BQ80" s="83"/>
      <c r="BR80" s="81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3"/>
      <c r="CJ80" s="81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3"/>
      <c r="DB80" s="81" t="s">
        <v>8</v>
      </c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3"/>
      <c r="DQ80" s="81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3"/>
      <c r="EF80" s="81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3"/>
      <c r="ES80" s="81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3"/>
    </row>
    <row r="81" spans="1:161" s="33" customFormat="1" ht="39.75" customHeight="1">
      <c r="A81" s="34"/>
      <c r="B81" s="106" t="s">
        <v>221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7"/>
      <c r="AI81" s="98" t="s">
        <v>231</v>
      </c>
      <c r="AJ81" s="99"/>
      <c r="AK81" s="99"/>
      <c r="AL81" s="99"/>
      <c r="AM81" s="99"/>
      <c r="AN81" s="99"/>
      <c r="AO81" s="99"/>
      <c r="AP81" s="99"/>
      <c r="AQ81" s="100"/>
      <c r="AR81" s="101" t="s">
        <v>223</v>
      </c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3"/>
      <c r="BH81" s="81"/>
      <c r="BI81" s="82"/>
      <c r="BJ81" s="82"/>
      <c r="BK81" s="82"/>
      <c r="BL81" s="82"/>
      <c r="BM81" s="82"/>
      <c r="BN81" s="82"/>
      <c r="BO81" s="82"/>
      <c r="BP81" s="82"/>
      <c r="BQ81" s="83"/>
      <c r="BR81" s="81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3"/>
      <c r="CJ81" s="81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3"/>
      <c r="DB81" s="81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3"/>
      <c r="DQ81" s="81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3"/>
      <c r="EF81" s="81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3"/>
      <c r="ES81" s="81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3"/>
    </row>
    <row r="82" spans="1:161" s="33" customFormat="1" ht="92.25" customHeight="1">
      <c r="A82" s="34"/>
      <c r="B82" s="96" t="s">
        <v>331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7"/>
      <c r="AI82" s="98" t="s">
        <v>233</v>
      </c>
      <c r="AJ82" s="99"/>
      <c r="AK82" s="99"/>
      <c r="AL82" s="99"/>
      <c r="AM82" s="99"/>
      <c r="AN82" s="99"/>
      <c r="AO82" s="99"/>
      <c r="AP82" s="99"/>
      <c r="AQ82" s="100"/>
      <c r="AR82" s="101" t="s">
        <v>225</v>
      </c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3"/>
      <c r="BH82" s="81"/>
      <c r="BI82" s="82"/>
      <c r="BJ82" s="82"/>
      <c r="BK82" s="82"/>
      <c r="BL82" s="82"/>
      <c r="BM82" s="82"/>
      <c r="BN82" s="82"/>
      <c r="BO82" s="82"/>
      <c r="BP82" s="82"/>
      <c r="BQ82" s="83"/>
      <c r="BR82" s="81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3"/>
      <c r="CJ82" s="81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3"/>
      <c r="DB82" s="81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3"/>
      <c r="DQ82" s="81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3"/>
      <c r="EF82" s="81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3"/>
      <c r="ES82" s="81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3"/>
    </row>
    <row r="83" spans="1:161" s="33" customFormat="1" ht="79.5" customHeight="1">
      <c r="A83" s="34"/>
      <c r="B83" s="96" t="s">
        <v>332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7"/>
      <c r="AI83" s="98" t="s">
        <v>235</v>
      </c>
      <c r="AJ83" s="99"/>
      <c r="AK83" s="99"/>
      <c r="AL83" s="99"/>
      <c r="AM83" s="99"/>
      <c r="AN83" s="99"/>
      <c r="AO83" s="99"/>
      <c r="AP83" s="99"/>
      <c r="AQ83" s="100"/>
      <c r="AR83" s="101" t="s">
        <v>227</v>
      </c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3"/>
      <c r="BH83" s="81"/>
      <c r="BI83" s="82"/>
      <c r="BJ83" s="82"/>
      <c r="BK83" s="82"/>
      <c r="BL83" s="82"/>
      <c r="BM83" s="82"/>
      <c r="BN83" s="82"/>
      <c r="BO83" s="82"/>
      <c r="BP83" s="82"/>
      <c r="BQ83" s="83"/>
      <c r="BR83" s="81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3"/>
      <c r="CJ83" s="81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3"/>
      <c r="DB83" s="81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3"/>
      <c r="DQ83" s="81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3"/>
      <c r="EF83" s="81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3"/>
      <c r="ES83" s="81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3"/>
    </row>
    <row r="84" spans="1:161" s="33" customFormat="1" ht="15.75" customHeight="1">
      <c r="A84" s="34"/>
      <c r="B84" s="106" t="s">
        <v>228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7"/>
      <c r="AI84" s="98" t="s">
        <v>19</v>
      </c>
      <c r="AJ84" s="99"/>
      <c r="AK84" s="99"/>
      <c r="AL84" s="99"/>
      <c r="AM84" s="99"/>
      <c r="AN84" s="99"/>
      <c r="AO84" s="99"/>
      <c r="AP84" s="99"/>
      <c r="AQ84" s="100"/>
      <c r="AR84" s="101" t="s">
        <v>31</v>
      </c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3"/>
      <c r="BH84" s="81"/>
      <c r="BI84" s="82"/>
      <c r="BJ84" s="82"/>
      <c r="BK84" s="82"/>
      <c r="BL84" s="82"/>
      <c r="BM84" s="82"/>
      <c r="BN84" s="82"/>
      <c r="BO84" s="82"/>
      <c r="BP84" s="82"/>
      <c r="BQ84" s="83"/>
      <c r="BR84" s="81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3"/>
      <c r="CJ84" s="81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3"/>
      <c r="DB84" s="81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3"/>
      <c r="DQ84" s="81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3"/>
      <c r="EF84" s="81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3"/>
      <c r="ES84" s="81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3"/>
    </row>
    <row r="85" spans="1:161" s="33" customFormat="1" ht="55.5" customHeight="1">
      <c r="A85" s="34"/>
      <c r="B85" s="168" t="s">
        <v>230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9"/>
      <c r="AI85" s="98" t="s">
        <v>239</v>
      </c>
      <c r="AJ85" s="99"/>
      <c r="AK85" s="99"/>
      <c r="AL85" s="99"/>
      <c r="AM85" s="99"/>
      <c r="AN85" s="99"/>
      <c r="AO85" s="99"/>
      <c r="AP85" s="99"/>
      <c r="AQ85" s="100"/>
      <c r="AR85" s="101" t="s">
        <v>32</v>
      </c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3"/>
      <c r="BH85" s="81"/>
      <c r="BI85" s="82"/>
      <c r="BJ85" s="82"/>
      <c r="BK85" s="82"/>
      <c r="BL85" s="82"/>
      <c r="BM85" s="82"/>
      <c r="BN85" s="82"/>
      <c r="BO85" s="82"/>
      <c r="BP85" s="82"/>
      <c r="BQ85" s="83"/>
      <c r="BR85" s="81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3"/>
      <c r="CJ85" s="81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3"/>
      <c r="DB85" s="81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3"/>
      <c r="DQ85" s="81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3"/>
      <c r="EF85" s="81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3"/>
      <c r="ES85" s="81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3"/>
    </row>
    <row r="86" spans="1:161" s="33" customFormat="1" ht="45.75" customHeight="1">
      <c r="A86" s="34"/>
      <c r="B86" s="168" t="s">
        <v>232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9"/>
      <c r="AI86" s="98" t="s">
        <v>241</v>
      </c>
      <c r="AJ86" s="99"/>
      <c r="AK86" s="99"/>
      <c r="AL86" s="99"/>
      <c r="AM86" s="99"/>
      <c r="AN86" s="99"/>
      <c r="AO86" s="99"/>
      <c r="AP86" s="99"/>
      <c r="AQ86" s="100"/>
      <c r="AR86" s="101" t="s">
        <v>234</v>
      </c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3"/>
      <c r="BH86" s="81"/>
      <c r="BI86" s="82"/>
      <c r="BJ86" s="82"/>
      <c r="BK86" s="82"/>
      <c r="BL86" s="82"/>
      <c r="BM86" s="82"/>
      <c r="BN86" s="82"/>
      <c r="BO86" s="82"/>
      <c r="BP86" s="82"/>
      <c r="BQ86" s="83"/>
      <c r="BR86" s="81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3"/>
      <c r="CJ86" s="81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3"/>
      <c r="DB86" s="81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3"/>
      <c r="DQ86" s="81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3"/>
      <c r="EF86" s="81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3"/>
      <c r="ES86" s="81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3"/>
    </row>
    <row r="87" spans="1:161" s="33" customFormat="1" ht="52.5" customHeight="1">
      <c r="A87" s="34"/>
      <c r="B87" s="168" t="s">
        <v>258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9"/>
      <c r="AI87" s="98" t="s">
        <v>243</v>
      </c>
      <c r="AJ87" s="99"/>
      <c r="AK87" s="99"/>
      <c r="AL87" s="99"/>
      <c r="AM87" s="99"/>
      <c r="AN87" s="99"/>
      <c r="AO87" s="99"/>
      <c r="AP87" s="99"/>
      <c r="AQ87" s="100"/>
      <c r="AR87" s="101" t="s">
        <v>236</v>
      </c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3"/>
      <c r="BH87" s="81">
        <f>BH88+BH89+BH90+BH91+BH92+BH93+BH95+BH96+BH94</f>
        <v>4936438.81</v>
      </c>
      <c r="BI87" s="82"/>
      <c r="BJ87" s="82"/>
      <c r="BK87" s="82"/>
      <c r="BL87" s="82"/>
      <c r="BM87" s="82"/>
      <c r="BN87" s="82"/>
      <c r="BO87" s="82"/>
      <c r="BP87" s="82"/>
      <c r="BQ87" s="83"/>
      <c r="BR87" s="81">
        <f>BR88+BR89+BR90+BR91+BR92+BR93+BR94+BR95+BR96</f>
        <v>3277520.4</v>
      </c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3"/>
      <c r="CJ87" s="81">
        <f>CJ88+CJ89+CJ90+CJ91+CJ92+CJ93+CJ94+CJ95</f>
        <v>207000</v>
      </c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3"/>
      <c r="DB87" s="81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3"/>
      <c r="DQ87" s="81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3"/>
      <c r="EF87" s="81">
        <f>EF88+EF89+EF90+EF91+EF92+EF93+EF94+EF95+EF96</f>
        <v>1451918.41</v>
      </c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3"/>
      <c r="ES87" s="81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3"/>
    </row>
    <row r="88" spans="1:161" s="33" customFormat="1" ht="26.25" customHeight="1">
      <c r="A88" s="34"/>
      <c r="B88" s="104" t="s">
        <v>237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5"/>
      <c r="AI88" s="98" t="s">
        <v>245</v>
      </c>
      <c r="AJ88" s="99"/>
      <c r="AK88" s="99"/>
      <c r="AL88" s="99"/>
      <c r="AM88" s="99"/>
      <c r="AN88" s="99"/>
      <c r="AO88" s="99"/>
      <c r="AP88" s="99"/>
      <c r="AQ88" s="100"/>
      <c r="AR88" s="101" t="s">
        <v>236</v>
      </c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3"/>
      <c r="BH88" s="81">
        <f>BR88+CJ88+DQ88+EF88</f>
        <v>113720.4</v>
      </c>
      <c r="BI88" s="82"/>
      <c r="BJ88" s="82"/>
      <c r="BK88" s="82"/>
      <c r="BL88" s="82"/>
      <c r="BM88" s="82"/>
      <c r="BN88" s="82"/>
      <c r="BO88" s="82"/>
      <c r="BP88" s="82"/>
      <c r="BQ88" s="83"/>
      <c r="BR88" s="81">
        <v>83720.4</v>
      </c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3"/>
      <c r="CJ88" s="81">
        <v>30000</v>
      </c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3"/>
      <c r="DB88" s="81" t="s">
        <v>8</v>
      </c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3"/>
      <c r="DQ88" s="81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3"/>
      <c r="EF88" s="81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3"/>
      <c r="ES88" s="81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3"/>
    </row>
    <row r="89" spans="1:161" s="33" customFormat="1" ht="13.5" customHeight="1">
      <c r="A89" s="34"/>
      <c r="B89" s="104" t="s">
        <v>238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5"/>
      <c r="AI89" s="98" t="s">
        <v>247</v>
      </c>
      <c r="AJ89" s="99"/>
      <c r="AK89" s="99"/>
      <c r="AL89" s="99"/>
      <c r="AM89" s="99"/>
      <c r="AN89" s="99"/>
      <c r="AO89" s="99"/>
      <c r="AP89" s="99"/>
      <c r="AQ89" s="100"/>
      <c r="AR89" s="101" t="s">
        <v>236</v>
      </c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3"/>
      <c r="BH89" s="81">
        <f aca="true" t="shared" si="1" ref="BH89:BH96">BR89+CJ89+DB89+DQ89+EF89+ES89</f>
        <v>0</v>
      </c>
      <c r="BI89" s="82"/>
      <c r="BJ89" s="82"/>
      <c r="BK89" s="82"/>
      <c r="BL89" s="82"/>
      <c r="BM89" s="82"/>
      <c r="BN89" s="82"/>
      <c r="BO89" s="82"/>
      <c r="BP89" s="82"/>
      <c r="BQ89" s="83"/>
      <c r="BR89" s="81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3"/>
      <c r="CJ89" s="81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3"/>
      <c r="DB89" s="81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3"/>
      <c r="DQ89" s="81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3"/>
      <c r="EF89" s="81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3"/>
      <c r="ES89" s="81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3"/>
    </row>
    <row r="90" spans="1:161" s="33" customFormat="1" ht="13.5" customHeight="1">
      <c r="A90" s="34"/>
      <c r="B90" s="104" t="s">
        <v>240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5"/>
      <c r="AI90" s="98" t="s">
        <v>249</v>
      </c>
      <c r="AJ90" s="99"/>
      <c r="AK90" s="99"/>
      <c r="AL90" s="99"/>
      <c r="AM90" s="99"/>
      <c r="AN90" s="99"/>
      <c r="AO90" s="99"/>
      <c r="AP90" s="99"/>
      <c r="AQ90" s="100"/>
      <c r="AR90" s="101" t="s">
        <v>236</v>
      </c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3"/>
      <c r="BH90" s="81">
        <f t="shared" si="1"/>
        <v>1566083.72</v>
      </c>
      <c r="BI90" s="82"/>
      <c r="BJ90" s="82"/>
      <c r="BK90" s="82"/>
      <c r="BL90" s="82"/>
      <c r="BM90" s="82"/>
      <c r="BN90" s="82"/>
      <c r="BO90" s="82"/>
      <c r="BP90" s="82"/>
      <c r="BQ90" s="83"/>
      <c r="BR90" s="81">
        <v>1537752.47</v>
      </c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3"/>
      <c r="CJ90" s="81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3"/>
      <c r="DB90" s="81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3"/>
      <c r="DQ90" s="81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3"/>
      <c r="EF90" s="81">
        <v>28331.25</v>
      </c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3"/>
      <c r="ES90" s="81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3"/>
    </row>
    <row r="91" spans="1:161" s="33" customFormat="1" ht="26.25" customHeight="1">
      <c r="A91" s="34"/>
      <c r="B91" s="104" t="s">
        <v>242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5"/>
      <c r="AI91" s="98" t="s">
        <v>251</v>
      </c>
      <c r="AJ91" s="99"/>
      <c r="AK91" s="99"/>
      <c r="AL91" s="99"/>
      <c r="AM91" s="99"/>
      <c r="AN91" s="99"/>
      <c r="AO91" s="99"/>
      <c r="AP91" s="99"/>
      <c r="AQ91" s="100"/>
      <c r="AR91" s="101" t="s">
        <v>236</v>
      </c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3"/>
      <c r="BH91" s="81">
        <f>BR91+CJ91+DQ91+EF91</f>
        <v>0</v>
      </c>
      <c r="BI91" s="82"/>
      <c r="BJ91" s="82"/>
      <c r="BK91" s="82"/>
      <c r="BL91" s="82"/>
      <c r="BM91" s="82"/>
      <c r="BN91" s="82"/>
      <c r="BO91" s="82"/>
      <c r="BP91" s="82"/>
      <c r="BQ91" s="83"/>
      <c r="BR91" s="81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3"/>
      <c r="CJ91" s="81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3"/>
      <c r="DB91" s="81" t="s">
        <v>8</v>
      </c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3"/>
      <c r="DQ91" s="81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3"/>
      <c r="EF91" s="81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3"/>
      <c r="ES91" s="81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3"/>
    </row>
    <row r="92" spans="1:161" s="33" customFormat="1" ht="26.25" customHeight="1">
      <c r="A92" s="34"/>
      <c r="B92" s="104" t="s">
        <v>244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5"/>
      <c r="AI92" s="98" t="s">
        <v>253</v>
      </c>
      <c r="AJ92" s="99"/>
      <c r="AK92" s="99"/>
      <c r="AL92" s="99"/>
      <c r="AM92" s="99"/>
      <c r="AN92" s="99"/>
      <c r="AO92" s="99"/>
      <c r="AP92" s="99"/>
      <c r="AQ92" s="100"/>
      <c r="AR92" s="101" t="s">
        <v>236</v>
      </c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3"/>
      <c r="BH92" s="81">
        <f t="shared" si="1"/>
        <v>294800</v>
      </c>
      <c r="BI92" s="82"/>
      <c r="BJ92" s="82"/>
      <c r="BK92" s="82"/>
      <c r="BL92" s="82"/>
      <c r="BM92" s="82"/>
      <c r="BN92" s="82"/>
      <c r="BO92" s="82"/>
      <c r="BP92" s="82"/>
      <c r="BQ92" s="83"/>
      <c r="BR92" s="81">
        <v>124800</v>
      </c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3"/>
      <c r="CJ92" s="81">
        <v>170000</v>
      </c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3"/>
      <c r="DB92" s="81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3"/>
      <c r="DQ92" s="81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3"/>
      <c r="EF92" s="81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3"/>
      <c r="ES92" s="81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3"/>
    </row>
    <row r="93" spans="1:161" s="33" customFormat="1" ht="13.5" customHeight="1">
      <c r="A93" s="34"/>
      <c r="B93" s="104" t="s">
        <v>246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5"/>
      <c r="AI93" s="98" t="s">
        <v>254</v>
      </c>
      <c r="AJ93" s="99"/>
      <c r="AK93" s="99"/>
      <c r="AL93" s="99"/>
      <c r="AM93" s="99"/>
      <c r="AN93" s="99"/>
      <c r="AO93" s="99"/>
      <c r="AP93" s="99"/>
      <c r="AQ93" s="100"/>
      <c r="AR93" s="101" t="s">
        <v>236</v>
      </c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3"/>
      <c r="BH93" s="81">
        <f t="shared" si="1"/>
        <v>295400</v>
      </c>
      <c r="BI93" s="82"/>
      <c r="BJ93" s="82"/>
      <c r="BK93" s="82"/>
      <c r="BL93" s="82"/>
      <c r="BM93" s="82"/>
      <c r="BN93" s="82"/>
      <c r="BO93" s="82"/>
      <c r="BP93" s="82"/>
      <c r="BQ93" s="83"/>
      <c r="BR93" s="81">
        <v>288400</v>
      </c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3"/>
      <c r="CJ93" s="81">
        <v>7000</v>
      </c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3"/>
      <c r="DB93" s="81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3"/>
      <c r="DQ93" s="81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3"/>
      <c r="EF93" s="81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3"/>
      <c r="ES93" s="81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3"/>
    </row>
    <row r="94" spans="1:161" s="33" customFormat="1" ht="26.25" customHeight="1">
      <c r="A94" s="34"/>
      <c r="B94" s="104" t="s">
        <v>248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5"/>
      <c r="AI94" s="98" t="s">
        <v>257</v>
      </c>
      <c r="AJ94" s="99"/>
      <c r="AK94" s="99"/>
      <c r="AL94" s="99"/>
      <c r="AM94" s="99"/>
      <c r="AN94" s="99"/>
      <c r="AO94" s="99"/>
      <c r="AP94" s="99"/>
      <c r="AQ94" s="100"/>
      <c r="AR94" s="101" t="s">
        <v>236</v>
      </c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3"/>
      <c r="BH94" s="81">
        <f t="shared" si="1"/>
        <v>501428.21</v>
      </c>
      <c r="BI94" s="82"/>
      <c r="BJ94" s="82"/>
      <c r="BK94" s="82"/>
      <c r="BL94" s="82"/>
      <c r="BM94" s="82"/>
      <c r="BN94" s="82"/>
      <c r="BO94" s="82"/>
      <c r="BP94" s="82"/>
      <c r="BQ94" s="83"/>
      <c r="BR94" s="81">
        <v>447787.7</v>
      </c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3"/>
      <c r="CJ94" s="81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3"/>
      <c r="DB94" s="81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3"/>
      <c r="DQ94" s="81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3"/>
      <c r="EF94" s="81">
        <v>53640.51</v>
      </c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3"/>
      <c r="ES94" s="81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3"/>
    </row>
    <row r="95" spans="1:161" s="33" customFormat="1" ht="26.25" customHeight="1">
      <c r="A95" s="34"/>
      <c r="B95" s="104" t="s">
        <v>250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5"/>
      <c r="AI95" s="98" t="s">
        <v>260</v>
      </c>
      <c r="AJ95" s="99"/>
      <c r="AK95" s="99"/>
      <c r="AL95" s="99"/>
      <c r="AM95" s="99"/>
      <c r="AN95" s="99"/>
      <c r="AO95" s="99"/>
      <c r="AP95" s="99"/>
      <c r="AQ95" s="100"/>
      <c r="AR95" s="101" t="s">
        <v>236</v>
      </c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3"/>
      <c r="BH95" s="81">
        <f>BR95+CJ95+DQ95+EF95</f>
        <v>0</v>
      </c>
      <c r="BI95" s="82"/>
      <c r="BJ95" s="82"/>
      <c r="BK95" s="82"/>
      <c r="BL95" s="82"/>
      <c r="BM95" s="82"/>
      <c r="BN95" s="82"/>
      <c r="BO95" s="82"/>
      <c r="BP95" s="82"/>
      <c r="BQ95" s="83"/>
      <c r="BR95" s="81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3"/>
      <c r="CJ95" s="81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3"/>
      <c r="DB95" s="81" t="s">
        <v>8</v>
      </c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3"/>
      <c r="DQ95" s="81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3"/>
      <c r="EF95" s="81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3"/>
      <c r="ES95" s="81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3"/>
    </row>
    <row r="96" spans="1:161" s="33" customFormat="1" ht="26.25" customHeight="1">
      <c r="A96" s="34"/>
      <c r="B96" s="104" t="s">
        <v>252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5"/>
      <c r="AI96" s="98" t="s">
        <v>262</v>
      </c>
      <c r="AJ96" s="99"/>
      <c r="AK96" s="99"/>
      <c r="AL96" s="99"/>
      <c r="AM96" s="99"/>
      <c r="AN96" s="99"/>
      <c r="AO96" s="99"/>
      <c r="AP96" s="99"/>
      <c r="AQ96" s="100"/>
      <c r="AR96" s="101" t="s">
        <v>236</v>
      </c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3"/>
      <c r="BH96" s="81">
        <f t="shared" si="1"/>
        <v>2165006.48</v>
      </c>
      <c r="BI96" s="82"/>
      <c r="BJ96" s="82"/>
      <c r="BK96" s="82"/>
      <c r="BL96" s="82"/>
      <c r="BM96" s="82"/>
      <c r="BN96" s="82"/>
      <c r="BO96" s="82"/>
      <c r="BP96" s="82"/>
      <c r="BQ96" s="83"/>
      <c r="BR96" s="81">
        <v>795059.83</v>
      </c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3"/>
      <c r="CJ96" s="81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3"/>
      <c r="DB96" s="81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3"/>
      <c r="DQ96" s="81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3"/>
      <c r="EF96" s="81">
        <v>1369946.65</v>
      </c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3"/>
      <c r="ES96" s="81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3"/>
    </row>
    <row r="97" spans="1:161" s="33" customFormat="1" ht="26.25" customHeight="1">
      <c r="A97" s="34"/>
      <c r="B97" s="106" t="s">
        <v>333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7"/>
      <c r="AI97" s="98" t="s">
        <v>264</v>
      </c>
      <c r="AJ97" s="99"/>
      <c r="AK97" s="99"/>
      <c r="AL97" s="99"/>
      <c r="AM97" s="99"/>
      <c r="AN97" s="99"/>
      <c r="AO97" s="99"/>
      <c r="AP97" s="99"/>
      <c r="AQ97" s="100"/>
      <c r="AR97" s="101" t="s">
        <v>255</v>
      </c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3"/>
      <c r="BH97" s="81" t="s">
        <v>8</v>
      </c>
      <c r="BI97" s="82"/>
      <c r="BJ97" s="82"/>
      <c r="BK97" s="82"/>
      <c r="BL97" s="82"/>
      <c r="BM97" s="82"/>
      <c r="BN97" s="82"/>
      <c r="BO97" s="82"/>
      <c r="BP97" s="82"/>
      <c r="BQ97" s="83"/>
      <c r="BR97" s="81" t="s">
        <v>8</v>
      </c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3"/>
      <c r="CJ97" s="81" t="s">
        <v>8</v>
      </c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3"/>
      <c r="DB97" s="81" t="s">
        <v>8</v>
      </c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3"/>
      <c r="DQ97" s="81" t="s">
        <v>8</v>
      </c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3"/>
      <c r="EF97" s="81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3"/>
      <c r="ES97" s="81" t="s">
        <v>8</v>
      </c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3"/>
    </row>
    <row r="98" spans="1:161" s="33" customFormat="1" ht="39.75" customHeight="1">
      <c r="A98" s="34"/>
      <c r="B98" s="168" t="s">
        <v>256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9"/>
      <c r="AI98" s="98" t="s">
        <v>266</v>
      </c>
      <c r="AJ98" s="99"/>
      <c r="AK98" s="99"/>
      <c r="AL98" s="99"/>
      <c r="AM98" s="99"/>
      <c r="AN98" s="99"/>
      <c r="AO98" s="99"/>
      <c r="AP98" s="99"/>
      <c r="AQ98" s="100"/>
      <c r="AR98" s="101" t="s">
        <v>38</v>
      </c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3"/>
      <c r="BH98" s="81" t="s">
        <v>8</v>
      </c>
      <c r="BI98" s="82"/>
      <c r="BJ98" s="82"/>
      <c r="BK98" s="82"/>
      <c r="BL98" s="82"/>
      <c r="BM98" s="82"/>
      <c r="BN98" s="82"/>
      <c r="BO98" s="82"/>
      <c r="BP98" s="82"/>
      <c r="BQ98" s="83"/>
      <c r="BR98" s="81" t="s">
        <v>8</v>
      </c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3"/>
      <c r="CJ98" s="81" t="s">
        <v>8</v>
      </c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3"/>
      <c r="DB98" s="81" t="s">
        <v>8</v>
      </c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3"/>
      <c r="DQ98" s="81" t="s">
        <v>8</v>
      </c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3"/>
      <c r="EF98" s="81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3"/>
      <c r="ES98" s="81" t="s">
        <v>8</v>
      </c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3"/>
    </row>
    <row r="99" spans="1:161" s="33" customFormat="1" ht="39" customHeight="1">
      <c r="A99" s="34"/>
      <c r="B99" s="115" t="s">
        <v>259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6"/>
      <c r="AI99" s="98" t="s">
        <v>268</v>
      </c>
      <c r="AJ99" s="99"/>
      <c r="AK99" s="99"/>
      <c r="AL99" s="99"/>
      <c r="AM99" s="99"/>
      <c r="AN99" s="99"/>
      <c r="AO99" s="99"/>
      <c r="AP99" s="99"/>
      <c r="AQ99" s="100"/>
      <c r="AR99" s="101" t="s">
        <v>8</v>
      </c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3"/>
      <c r="BH99" s="81"/>
      <c r="BI99" s="82"/>
      <c r="BJ99" s="82"/>
      <c r="BK99" s="82"/>
      <c r="BL99" s="82"/>
      <c r="BM99" s="82"/>
      <c r="BN99" s="82"/>
      <c r="BO99" s="82"/>
      <c r="BP99" s="82"/>
      <c r="BQ99" s="83"/>
      <c r="BR99" s="81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3"/>
      <c r="CJ99" s="81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3"/>
      <c r="DB99" s="81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3"/>
      <c r="DQ99" s="81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3"/>
      <c r="EF99" s="81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3"/>
      <c r="ES99" s="81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3"/>
    </row>
    <row r="100" spans="1:161" s="33" customFormat="1" ht="13.5" customHeight="1">
      <c r="A100" s="34"/>
      <c r="B100" s="106" t="s">
        <v>261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7"/>
      <c r="AI100" s="98" t="s">
        <v>270</v>
      </c>
      <c r="AJ100" s="99"/>
      <c r="AK100" s="99"/>
      <c r="AL100" s="99"/>
      <c r="AM100" s="99"/>
      <c r="AN100" s="99"/>
      <c r="AO100" s="99"/>
      <c r="AP100" s="99"/>
      <c r="AQ100" s="100"/>
      <c r="AR100" s="101" t="s">
        <v>35</v>
      </c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3"/>
      <c r="BH100" s="81"/>
      <c r="BI100" s="82"/>
      <c r="BJ100" s="82"/>
      <c r="BK100" s="82"/>
      <c r="BL100" s="82"/>
      <c r="BM100" s="82"/>
      <c r="BN100" s="82"/>
      <c r="BO100" s="82"/>
      <c r="BP100" s="82"/>
      <c r="BQ100" s="83"/>
      <c r="BR100" s="81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3"/>
      <c r="CJ100" s="81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3"/>
      <c r="DB100" s="81" t="s">
        <v>8</v>
      </c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3"/>
      <c r="DQ100" s="81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3"/>
      <c r="EF100" s="81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3"/>
      <c r="ES100" s="81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3"/>
    </row>
    <row r="101" spans="1:161" s="33" customFormat="1" ht="26.25" customHeight="1">
      <c r="A101" s="34"/>
      <c r="B101" s="168" t="s">
        <v>263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9"/>
      <c r="AI101" s="98" t="s">
        <v>273</v>
      </c>
      <c r="AJ101" s="99"/>
      <c r="AK101" s="99"/>
      <c r="AL101" s="99"/>
      <c r="AM101" s="99"/>
      <c r="AN101" s="99"/>
      <c r="AO101" s="99"/>
      <c r="AP101" s="99"/>
      <c r="AQ101" s="100"/>
      <c r="AR101" s="101" t="s">
        <v>39</v>
      </c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3"/>
      <c r="BH101" s="81"/>
      <c r="BI101" s="82"/>
      <c r="BJ101" s="82"/>
      <c r="BK101" s="82"/>
      <c r="BL101" s="82"/>
      <c r="BM101" s="82"/>
      <c r="BN101" s="82"/>
      <c r="BO101" s="82"/>
      <c r="BP101" s="82"/>
      <c r="BQ101" s="83"/>
      <c r="BR101" s="81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3"/>
      <c r="CJ101" s="81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3"/>
      <c r="DB101" s="81" t="s">
        <v>8</v>
      </c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3"/>
      <c r="DQ101" s="81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3"/>
      <c r="EF101" s="81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3"/>
      <c r="ES101" s="81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3"/>
    </row>
    <row r="102" spans="1:161" s="33" customFormat="1" ht="39.75" customHeight="1">
      <c r="A102" s="34"/>
      <c r="B102" s="168" t="s">
        <v>265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9"/>
      <c r="AI102" s="98" t="s">
        <v>276</v>
      </c>
      <c r="AJ102" s="99"/>
      <c r="AK102" s="99"/>
      <c r="AL102" s="99"/>
      <c r="AM102" s="99"/>
      <c r="AN102" s="99"/>
      <c r="AO102" s="99"/>
      <c r="AP102" s="99"/>
      <c r="AQ102" s="100"/>
      <c r="AR102" s="101" t="s">
        <v>36</v>
      </c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3"/>
      <c r="BH102" s="81"/>
      <c r="BI102" s="82"/>
      <c r="BJ102" s="82"/>
      <c r="BK102" s="82"/>
      <c r="BL102" s="82"/>
      <c r="BM102" s="82"/>
      <c r="BN102" s="82"/>
      <c r="BO102" s="82"/>
      <c r="BP102" s="82"/>
      <c r="BQ102" s="83"/>
      <c r="BR102" s="81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3"/>
      <c r="CJ102" s="81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3"/>
      <c r="DB102" s="81" t="s">
        <v>8</v>
      </c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3"/>
      <c r="DQ102" s="81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3"/>
      <c r="EF102" s="81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3"/>
      <c r="ES102" s="81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3"/>
    </row>
    <row r="103" spans="1:161" s="33" customFormat="1" ht="26.25" customHeight="1">
      <c r="A103" s="34"/>
      <c r="B103" s="168" t="s">
        <v>267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9"/>
      <c r="AI103" s="98" t="s">
        <v>279</v>
      </c>
      <c r="AJ103" s="99"/>
      <c r="AK103" s="99"/>
      <c r="AL103" s="99"/>
      <c r="AM103" s="99"/>
      <c r="AN103" s="99"/>
      <c r="AO103" s="99"/>
      <c r="AP103" s="99"/>
      <c r="AQ103" s="100"/>
      <c r="AR103" s="101" t="s">
        <v>37</v>
      </c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3"/>
      <c r="BH103" s="81"/>
      <c r="BI103" s="82"/>
      <c r="BJ103" s="82"/>
      <c r="BK103" s="82"/>
      <c r="BL103" s="82"/>
      <c r="BM103" s="82"/>
      <c r="BN103" s="82"/>
      <c r="BO103" s="82"/>
      <c r="BP103" s="82"/>
      <c r="BQ103" s="83"/>
      <c r="BR103" s="81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3"/>
      <c r="CJ103" s="81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3"/>
      <c r="DB103" s="81" t="s">
        <v>8</v>
      </c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3"/>
      <c r="DQ103" s="81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3"/>
      <c r="EF103" s="81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3"/>
      <c r="ES103" s="81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3"/>
    </row>
    <row r="104" spans="1:161" s="33" customFormat="1" ht="26.25" customHeight="1">
      <c r="A104" s="34"/>
      <c r="B104" s="168" t="s">
        <v>269</v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9"/>
      <c r="AI104" s="98" t="s">
        <v>281</v>
      </c>
      <c r="AJ104" s="99"/>
      <c r="AK104" s="99"/>
      <c r="AL104" s="99"/>
      <c r="AM104" s="99"/>
      <c r="AN104" s="99"/>
      <c r="AO104" s="99"/>
      <c r="AP104" s="99"/>
      <c r="AQ104" s="100"/>
      <c r="AR104" s="101" t="s">
        <v>271</v>
      </c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3"/>
      <c r="BH104" s="81"/>
      <c r="BI104" s="82"/>
      <c r="BJ104" s="82"/>
      <c r="BK104" s="82"/>
      <c r="BL104" s="82"/>
      <c r="BM104" s="82"/>
      <c r="BN104" s="82"/>
      <c r="BO104" s="82"/>
      <c r="BP104" s="82"/>
      <c r="BQ104" s="83"/>
      <c r="BR104" s="81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3"/>
      <c r="CJ104" s="81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3"/>
      <c r="DB104" s="81" t="s">
        <v>8</v>
      </c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3"/>
      <c r="DQ104" s="81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3"/>
      <c r="EF104" s="81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3"/>
      <c r="ES104" s="81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3"/>
    </row>
    <row r="105" spans="1:161" s="33" customFormat="1" ht="13.5" customHeight="1">
      <c r="A105" s="34"/>
      <c r="B105" s="106" t="s">
        <v>272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7"/>
      <c r="AI105" s="98" t="s">
        <v>283</v>
      </c>
      <c r="AJ105" s="99"/>
      <c r="AK105" s="99"/>
      <c r="AL105" s="99"/>
      <c r="AM105" s="99"/>
      <c r="AN105" s="99"/>
      <c r="AO105" s="99"/>
      <c r="AP105" s="99"/>
      <c r="AQ105" s="100"/>
      <c r="AR105" s="101" t="s">
        <v>274</v>
      </c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3"/>
      <c r="BH105" s="81"/>
      <c r="BI105" s="82"/>
      <c r="BJ105" s="82"/>
      <c r="BK105" s="82"/>
      <c r="BL105" s="82"/>
      <c r="BM105" s="82"/>
      <c r="BN105" s="82"/>
      <c r="BO105" s="82"/>
      <c r="BP105" s="82"/>
      <c r="BQ105" s="83"/>
      <c r="BR105" s="81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3"/>
      <c r="CJ105" s="81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3"/>
      <c r="DB105" s="81" t="s">
        <v>8</v>
      </c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3"/>
      <c r="DQ105" s="81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3"/>
      <c r="EF105" s="81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3"/>
      <c r="ES105" s="81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3"/>
    </row>
    <row r="106" spans="1:161" s="33" customFormat="1" ht="26.25" customHeight="1">
      <c r="A106" s="34"/>
      <c r="B106" s="168" t="s">
        <v>275</v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9"/>
      <c r="AI106" s="98" t="s">
        <v>286</v>
      </c>
      <c r="AJ106" s="99"/>
      <c r="AK106" s="99"/>
      <c r="AL106" s="99"/>
      <c r="AM106" s="99"/>
      <c r="AN106" s="99"/>
      <c r="AO106" s="99"/>
      <c r="AP106" s="99"/>
      <c r="AQ106" s="100"/>
      <c r="AR106" s="101" t="s">
        <v>277</v>
      </c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3"/>
      <c r="BH106" s="81"/>
      <c r="BI106" s="82"/>
      <c r="BJ106" s="82"/>
      <c r="BK106" s="82"/>
      <c r="BL106" s="82"/>
      <c r="BM106" s="82"/>
      <c r="BN106" s="82"/>
      <c r="BO106" s="82"/>
      <c r="BP106" s="82"/>
      <c r="BQ106" s="83"/>
      <c r="BR106" s="81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3"/>
      <c r="CJ106" s="81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3"/>
      <c r="DB106" s="81" t="s">
        <v>8</v>
      </c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3"/>
      <c r="DQ106" s="81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3"/>
      <c r="EF106" s="81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3"/>
      <c r="ES106" s="81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3"/>
    </row>
    <row r="107" spans="1:161" s="33" customFormat="1" ht="39.75" customHeight="1">
      <c r="A107" s="34"/>
      <c r="B107" s="168" t="s">
        <v>278</v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9"/>
      <c r="AI107" s="98" t="s">
        <v>287</v>
      </c>
      <c r="AJ107" s="99"/>
      <c r="AK107" s="99"/>
      <c r="AL107" s="99"/>
      <c r="AM107" s="99"/>
      <c r="AN107" s="99"/>
      <c r="AO107" s="99"/>
      <c r="AP107" s="99"/>
      <c r="AQ107" s="100"/>
      <c r="AR107" s="101" t="s">
        <v>148</v>
      </c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3"/>
      <c r="BH107" s="81"/>
      <c r="BI107" s="82"/>
      <c r="BJ107" s="82"/>
      <c r="BK107" s="82"/>
      <c r="BL107" s="82"/>
      <c r="BM107" s="82"/>
      <c r="BN107" s="82"/>
      <c r="BO107" s="82"/>
      <c r="BP107" s="82"/>
      <c r="BQ107" s="83"/>
      <c r="BR107" s="81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3"/>
      <c r="CJ107" s="81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3"/>
      <c r="DB107" s="81" t="s">
        <v>8</v>
      </c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3"/>
      <c r="DQ107" s="81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3"/>
      <c r="EF107" s="81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3"/>
      <c r="ES107" s="81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3"/>
    </row>
    <row r="108" spans="1:161" s="33" customFormat="1" ht="26.25" customHeight="1">
      <c r="A108" s="34"/>
      <c r="B108" s="168" t="s">
        <v>280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9"/>
      <c r="AI108" s="98" t="s">
        <v>289</v>
      </c>
      <c r="AJ108" s="99"/>
      <c r="AK108" s="99"/>
      <c r="AL108" s="99"/>
      <c r="AM108" s="99"/>
      <c r="AN108" s="99"/>
      <c r="AO108" s="99"/>
      <c r="AP108" s="99"/>
      <c r="AQ108" s="100"/>
      <c r="AR108" s="101" t="s">
        <v>151</v>
      </c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3"/>
      <c r="BH108" s="81"/>
      <c r="BI108" s="82"/>
      <c r="BJ108" s="82"/>
      <c r="BK108" s="82"/>
      <c r="BL108" s="82"/>
      <c r="BM108" s="82"/>
      <c r="BN108" s="82"/>
      <c r="BO108" s="82"/>
      <c r="BP108" s="82"/>
      <c r="BQ108" s="83"/>
      <c r="BR108" s="81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3"/>
      <c r="CJ108" s="81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3"/>
      <c r="DB108" s="81" t="s">
        <v>8</v>
      </c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3"/>
      <c r="DQ108" s="81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3"/>
      <c r="EF108" s="81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3"/>
      <c r="ES108" s="81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3"/>
    </row>
    <row r="109" spans="1:161" s="33" customFormat="1" ht="26.25" customHeight="1">
      <c r="A109" s="34"/>
      <c r="B109" s="168" t="s">
        <v>282</v>
      </c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9"/>
      <c r="AI109" s="98" t="s">
        <v>290</v>
      </c>
      <c r="AJ109" s="99"/>
      <c r="AK109" s="99"/>
      <c r="AL109" s="99"/>
      <c r="AM109" s="99"/>
      <c r="AN109" s="99"/>
      <c r="AO109" s="99"/>
      <c r="AP109" s="99"/>
      <c r="AQ109" s="100"/>
      <c r="AR109" s="101" t="s">
        <v>284</v>
      </c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3"/>
      <c r="BH109" s="81"/>
      <c r="BI109" s="82"/>
      <c r="BJ109" s="82"/>
      <c r="BK109" s="82"/>
      <c r="BL109" s="82"/>
      <c r="BM109" s="82"/>
      <c r="BN109" s="82"/>
      <c r="BO109" s="82"/>
      <c r="BP109" s="82"/>
      <c r="BQ109" s="83"/>
      <c r="BR109" s="81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3"/>
      <c r="CJ109" s="81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3"/>
      <c r="DB109" s="81" t="s">
        <v>8</v>
      </c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3"/>
      <c r="DQ109" s="81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3"/>
      <c r="EF109" s="81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3"/>
      <c r="ES109" s="81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3"/>
    </row>
    <row r="110" spans="1:161" s="33" customFormat="1" ht="13.5" customHeight="1">
      <c r="A110" s="34"/>
      <c r="B110" s="106" t="s">
        <v>285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7"/>
      <c r="AI110" s="98" t="s">
        <v>157</v>
      </c>
      <c r="AJ110" s="99"/>
      <c r="AK110" s="99"/>
      <c r="AL110" s="99"/>
      <c r="AM110" s="99"/>
      <c r="AN110" s="99"/>
      <c r="AO110" s="99"/>
      <c r="AP110" s="99"/>
      <c r="AQ110" s="100"/>
      <c r="AR110" s="101" t="s">
        <v>255</v>
      </c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3"/>
      <c r="BH110" s="81" t="s">
        <v>8</v>
      </c>
      <c r="BI110" s="82"/>
      <c r="BJ110" s="82"/>
      <c r="BK110" s="82"/>
      <c r="BL110" s="82"/>
      <c r="BM110" s="82"/>
      <c r="BN110" s="82"/>
      <c r="BO110" s="82"/>
      <c r="BP110" s="82"/>
      <c r="BQ110" s="83"/>
      <c r="BR110" s="81" t="s">
        <v>8</v>
      </c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3"/>
      <c r="CJ110" s="81" t="s">
        <v>8</v>
      </c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 t="s">
        <v>8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3"/>
      <c r="DQ110" s="81" t="s">
        <v>8</v>
      </c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3"/>
      <c r="EF110" s="81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3"/>
      <c r="ES110" s="81" t="s">
        <v>8</v>
      </c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3"/>
    </row>
    <row r="111" spans="1:161" s="33" customFormat="1" ht="79.5" customHeight="1">
      <c r="A111" s="34"/>
      <c r="B111" s="168" t="s">
        <v>334</v>
      </c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9"/>
      <c r="AI111" s="98" t="s">
        <v>294</v>
      </c>
      <c r="AJ111" s="99"/>
      <c r="AK111" s="99"/>
      <c r="AL111" s="99"/>
      <c r="AM111" s="99"/>
      <c r="AN111" s="99"/>
      <c r="AO111" s="99"/>
      <c r="AP111" s="99"/>
      <c r="AQ111" s="100"/>
      <c r="AR111" s="101" t="s">
        <v>38</v>
      </c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3"/>
      <c r="BH111" s="81" t="s">
        <v>8</v>
      </c>
      <c r="BI111" s="82"/>
      <c r="BJ111" s="82"/>
      <c r="BK111" s="82"/>
      <c r="BL111" s="82"/>
      <c r="BM111" s="82"/>
      <c r="BN111" s="82"/>
      <c r="BO111" s="82"/>
      <c r="BP111" s="82"/>
      <c r="BQ111" s="83"/>
      <c r="BR111" s="81" t="s">
        <v>8</v>
      </c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3"/>
      <c r="CJ111" s="81" t="s">
        <v>8</v>
      </c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3"/>
      <c r="DB111" s="81" t="s">
        <v>8</v>
      </c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3"/>
      <c r="DQ111" s="81" t="s">
        <v>8</v>
      </c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3"/>
      <c r="EF111" s="81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3"/>
      <c r="ES111" s="81" t="s">
        <v>8</v>
      </c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3"/>
    </row>
    <row r="112" spans="1:161" s="33" customFormat="1" ht="13.5" customHeight="1">
      <c r="A112" s="34"/>
      <c r="B112" s="106" t="s">
        <v>288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7"/>
      <c r="AI112" s="98" t="s">
        <v>348</v>
      </c>
      <c r="AJ112" s="99"/>
      <c r="AK112" s="99"/>
      <c r="AL112" s="99"/>
      <c r="AM112" s="99"/>
      <c r="AN112" s="99"/>
      <c r="AO112" s="99"/>
      <c r="AP112" s="99"/>
      <c r="AQ112" s="100"/>
      <c r="AR112" s="101" t="s">
        <v>196</v>
      </c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3"/>
      <c r="BH112" s="81" t="s">
        <v>8</v>
      </c>
      <c r="BI112" s="82"/>
      <c r="BJ112" s="82"/>
      <c r="BK112" s="82"/>
      <c r="BL112" s="82"/>
      <c r="BM112" s="82"/>
      <c r="BN112" s="82"/>
      <c r="BO112" s="82"/>
      <c r="BP112" s="82"/>
      <c r="BQ112" s="83"/>
      <c r="BR112" s="81" t="s">
        <v>8</v>
      </c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3"/>
      <c r="CJ112" s="81" t="s">
        <v>8</v>
      </c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3"/>
      <c r="DB112" s="81" t="s">
        <v>8</v>
      </c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3"/>
      <c r="DQ112" s="81" t="s">
        <v>8</v>
      </c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3"/>
      <c r="EF112" s="81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3"/>
      <c r="ES112" s="81" t="s">
        <v>8</v>
      </c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3"/>
    </row>
    <row r="113" spans="1:161" s="33" customFormat="1" ht="79.5" customHeight="1">
      <c r="A113" s="34"/>
      <c r="B113" s="168" t="s">
        <v>335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9"/>
      <c r="AI113" s="98" t="s">
        <v>349</v>
      </c>
      <c r="AJ113" s="99"/>
      <c r="AK113" s="99"/>
      <c r="AL113" s="99"/>
      <c r="AM113" s="99"/>
      <c r="AN113" s="99"/>
      <c r="AO113" s="99"/>
      <c r="AP113" s="99"/>
      <c r="AQ113" s="100"/>
      <c r="AR113" s="101" t="s">
        <v>291</v>
      </c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3"/>
      <c r="BH113" s="81" t="s">
        <v>8</v>
      </c>
      <c r="BI113" s="82"/>
      <c r="BJ113" s="82"/>
      <c r="BK113" s="82"/>
      <c r="BL113" s="82"/>
      <c r="BM113" s="82"/>
      <c r="BN113" s="82"/>
      <c r="BO113" s="82"/>
      <c r="BP113" s="82"/>
      <c r="BQ113" s="83"/>
      <c r="BR113" s="81" t="s">
        <v>8</v>
      </c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3"/>
      <c r="CJ113" s="81" t="s">
        <v>8</v>
      </c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3"/>
      <c r="DB113" s="81" t="s">
        <v>8</v>
      </c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3"/>
      <c r="DQ113" s="81" t="s">
        <v>8</v>
      </c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3"/>
      <c r="EF113" s="81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3"/>
      <c r="ES113" s="81" t="s">
        <v>8</v>
      </c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3"/>
    </row>
    <row r="114" spans="1:161" s="33" customFormat="1" ht="13.5" customHeight="1">
      <c r="A114" s="34"/>
      <c r="B114" s="106" t="s">
        <v>292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7"/>
      <c r="AI114" s="98" t="s">
        <v>350</v>
      </c>
      <c r="AJ114" s="99"/>
      <c r="AK114" s="99"/>
      <c r="AL114" s="99"/>
      <c r="AM114" s="99"/>
      <c r="AN114" s="99"/>
      <c r="AO114" s="99"/>
      <c r="AP114" s="99"/>
      <c r="AQ114" s="100"/>
      <c r="AR114" s="101" t="s">
        <v>8</v>
      </c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3"/>
      <c r="BH114" s="81">
        <f>BH49-BH12-BH9</f>
        <v>-2.9831426218152046E-10</v>
      </c>
      <c r="BI114" s="82"/>
      <c r="BJ114" s="82"/>
      <c r="BK114" s="82"/>
      <c r="BL114" s="82"/>
      <c r="BM114" s="82"/>
      <c r="BN114" s="82"/>
      <c r="BO114" s="82"/>
      <c r="BP114" s="82"/>
      <c r="BQ114" s="83"/>
      <c r="BR114" s="81">
        <f>BR49-BR12-BR9</f>
        <v>0</v>
      </c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3"/>
      <c r="CJ114" s="81">
        <f>CJ49-CJ12-CJ9</f>
        <v>0</v>
      </c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3"/>
      <c r="DB114" s="81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3"/>
      <c r="DQ114" s="81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3"/>
      <c r="EF114" s="81">
        <f>EF49-EF12-EF9</f>
        <v>-6.548361852765083E-11</v>
      </c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3"/>
      <c r="ES114" s="81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3"/>
    </row>
    <row r="115" spans="1:161" s="33" customFormat="1" ht="13.5" customHeight="1">
      <c r="A115" s="35"/>
      <c r="B115" s="115" t="s">
        <v>293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6"/>
      <c r="AI115" s="117" t="s">
        <v>351</v>
      </c>
      <c r="AJ115" s="118"/>
      <c r="AK115" s="118"/>
      <c r="AL115" s="118"/>
      <c r="AM115" s="118"/>
      <c r="AN115" s="118"/>
      <c r="AO115" s="118"/>
      <c r="AP115" s="118"/>
      <c r="AQ115" s="119"/>
      <c r="AR115" s="120" t="s">
        <v>8</v>
      </c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2"/>
      <c r="BH115" s="112"/>
      <c r="BI115" s="113"/>
      <c r="BJ115" s="113"/>
      <c r="BK115" s="113"/>
      <c r="BL115" s="113"/>
      <c r="BM115" s="113"/>
      <c r="BN115" s="113"/>
      <c r="BO115" s="113"/>
      <c r="BP115" s="113"/>
      <c r="BQ115" s="114"/>
      <c r="BR115" s="112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4"/>
      <c r="CJ115" s="112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4"/>
      <c r="DB115" s="112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4"/>
      <c r="DQ115" s="112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4"/>
      <c r="EF115" s="112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4"/>
      <c r="ES115" s="112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4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EF53:ER53"/>
    <mergeCell ref="ES53:FE53"/>
    <mergeCell ref="AI56:AQ56"/>
    <mergeCell ref="AI57:AQ57"/>
    <mergeCell ref="EF54:ER54"/>
    <mergeCell ref="ES54:FE54"/>
    <mergeCell ref="BR55:CI55"/>
    <mergeCell ref="CJ55:DA55"/>
    <mergeCell ref="DB55:DP55"/>
    <mergeCell ref="DQ55:EE55"/>
    <mergeCell ref="EF36:ER36"/>
    <mergeCell ref="ES36:FE36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34:ER34"/>
    <mergeCell ref="ES34:FE34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5:ER35"/>
    <mergeCell ref="ES35:FE35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DB35:DP35"/>
    <mergeCell ref="DQ35:EE35"/>
    <mergeCell ref="B35:AH35"/>
    <mergeCell ref="AI35:AQ35"/>
    <mergeCell ref="AR35:BG35"/>
    <mergeCell ref="BH35:BQ35"/>
    <mergeCell ref="BH8:BQ8"/>
    <mergeCell ref="B17:AH17"/>
    <mergeCell ref="EF114:ER114"/>
    <mergeCell ref="ES114:FE114"/>
    <mergeCell ref="B115:AH115"/>
    <mergeCell ref="AI115:AQ115"/>
    <mergeCell ref="AR115:BG115"/>
    <mergeCell ref="BH115:BQ115"/>
    <mergeCell ref="BR35:CI35"/>
    <mergeCell ref="CJ35:DA35"/>
    <mergeCell ref="BR115:CI115"/>
    <mergeCell ref="CJ115:DA115"/>
    <mergeCell ref="DB115:DP115"/>
    <mergeCell ref="DQ115:EE115"/>
    <mergeCell ref="EF113:ER113"/>
    <mergeCell ref="ES113:FE113"/>
    <mergeCell ref="DB114:DP114"/>
    <mergeCell ref="DQ114:EE114"/>
    <mergeCell ref="EF115:ER115"/>
    <mergeCell ref="ES115:FE115"/>
    <mergeCell ref="B114:AH114"/>
    <mergeCell ref="AI114:AQ114"/>
    <mergeCell ref="AR114:BG114"/>
    <mergeCell ref="BH114:BQ114"/>
    <mergeCell ref="BR114:CI114"/>
    <mergeCell ref="CJ114:DA114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BR97:CI97"/>
    <mergeCell ref="CJ97:DA97"/>
    <mergeCell ref="DB97:DP97"/>
    <mergeCell ref="DQ97:EE97"/>
    <mergeCell ref="B97:AH97"/>
    <mergeCell ref="AI97:AQ97"/>
    <mergeCell ref="AR97:BG97"/>
    <mergeCell ref="BH97:BQ97"/>
    <mergeCell ref="B18:AH18"/>
    <mergeCell ref="AI18:AQ18"/>
    <mergeCell ref="AR18:BG18"/>
    <mergeCell ref="ES96:FE96"/>
    <mergeCell ref="B42:AH42"/>
    <mergeCell ref="AI42:AQ42"/>
    <mergeCell ref="AR42:BG42"/>
    <mergeCell ref="BH42:BQ42"/>
    <mergeCell ref="ES95:FE95"/>
    <mergeCell ref="B96:AH96"/>
    <mergeCell ref="AI96:AQ96"/>
    <mergeCell ref="AR96:BG96"/>
    <mergeCell ref="BH96:BQ96"/>
    <mergeCell ref="BR96:CI96"/>
    <mergeCell ref="EF90:ER90"/>
    <mergeCell ref="CJ96:DA96"/>
    <mergeCell ref="DB96:DP96"/>
    <mergeCell ref="DQ96:EE96"/>
    <mergeCell ref="EF96:ER96"/>
    <mergeCell ref="EF94:ER94"/>
    <mergeCell ref="EF93:ER93"/>
    <mergeCell ref="EF92:ER92"/>
    <mergeCell ref="EF91:ER91"/>
    <mergeCell ref="BH18:BQ18"/>
    <mergeCell ref="BR18:CI18"/>
    <mergeCell ref="CJ18:DA18"/>
    <mergeCell ref="DB18:DP18"/>
    <mergeCell ref="BR92:CI92"/>
    <mergeCell ref="CJ92:DA92"/>
    <mergeCell ref="DB92:DP92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BR94:CI94"/>
    <mergeCell ref="CJ94:DA94"/>
    <mergeCell ref="DB94:DP94"/>
    <mergeCell ref="DQ94:EE94"/>
    <mergeCell ref="B94:AH94"/>
    <mergeCell ref="AI94:AQ94"/>
    <mergeCell ref="AR94:BG94"/>
    <mergeCell ref="BH94:BQ94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S93:FE93"/>
    <mergeCell ref="DQ92:EE92"/>
    <mergeCell ref="B92:AH92"/>
    <mergeCell ref="AI92:AQ92"/>
    <mergeCell ref="AR92:BG92"/>
    <mergeCell ref="BH92:BQ92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S91:FE91"/>
    <mergeCell ref="EF89:ER89"/>
    <mergeCell ref="ES89:FE89"/>
    <mergeCell ref="DB90:DP90"/>
    <mergeCell ref="DQ90:EE90"/>
    <mergeCell ref="B90:AH90"/>
    <mergeCell ref="AI90:AQ90"/>
    <mergeCell ref="AR90:BG90"/>
    <mergeCell ref="BH90:BQ90"/>
    <mergeCell ref="BR90:CI90"/>
    <mergeCell ref="CJ90:DA90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BR80:CI80"/>
    <mergeCell ref="CJ80:DA80"/>
    <mergeCell ref="DB80:DP80"/>
    <mergeCell ref="DQ80:EE80"/>
    <mergeCell ref="B80:AH80"/>
    <mergeCell ref="AI80:AQ80"/>
    <mergeCell ref="AR80:BG80"/>
    <mergeCell ref="BH80:BQ80"/>
    <mergeCell ref="AI4:AQ7"/>
    <mergeCell ref="DB6:DP7"/>
    <mergeCell ref="CJ6:DA7"/>
    <mergeCell ref="BR6:CI7"/>
    <mergeCell ref="BR5:FE5"/>
    <mergeCell ref="EF7:ER7"/>
    <mergeCell ref="ES7:FE7"/>
    <mergeCell ref="EF6:FE6"/>
    <mergeCell ref="DQ6:EE7"/>
    <mergeCell ref="CJ8:DA8"/>
    <mergeCell ref="DB8:DP8"/>
    <mergeCell ref="DQ8:EE8"/>
    <mergeCell ref="A4:AH7"/>
    <mergeCell ref="A8:AH8"/>
    <mergeCell ref="AI8:AQ8"/>
    <mergeCell ref="AR8:BG8"/>
    <mergeCell ref="BH5:BQ7"/>
    <mergeCell ref="BH4:FE4"/>
    <mergeCell ref="AR4:BG7"/>
    <mergeCell ref="EF8:ER8"/>
    <mergeCell ref="ES8:FE8"/>
    <mergeCell ref="AI9:AQ9"/>
    <mergeCell ref="AR9:BG9"/>
    <mergeCell ref="BH9:BQ9"/>
    <mergeCell ref="BR9:CI9"/>
    <mergeCell ref="CJ9:DA9"/>
    <mergeCell ref="DB9:DP9"/>
    <mergeCell ref="DQ9:EE9"/>
    <mergeCell ref="BR8:CI8"/>
    <mergeCell ref="EF9:ER9"/>
    <mergeCell ref="ES9:FE9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S10:FE10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AI12:AQ12"/>
    <mergeCell ref="AR12:BG12"/>
    <mergeCell ref="BH12:BQ12"/>
    <mergeCell ref="BR12:CI12"/>
    <mergeCell ref="CJ12:DA12"/>
    <mergeCell ref="DB12:DP12"/>
    <mergeCell ref="DQ12:EE12"/>
    <mergeCell ref="EF12:ER12"/>
    <mergeCell ref="ES12:FE12"/>
    <mergeCell ref="AI13:AQ13"/>
    <mergeCell ref="AR13:BG13"/>
    <mergeCell ref="BH13:BQ13"/>
    <mergeCell ref="BR13:CI13"/>
    <mergeCell ref="CJ13:DA13"/>
    <mergeCell ref="DB13:DP13"/>
    <mergeCell ref="DQ13:EE13"/>
    <mergeCell ref="EF13:ER13"/>
    <mergeCell ref="ES13:FE13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ES14:FE14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DB17:DP17"/>
    <mergeCell ref="DQ17:EE17"/>
    <mergeCell ref="AI16:AQ16"/>
    <mergeCell ref="AR16:BG16"/>
    <mergeCell ref="BH16:BQ16"/>
    <mergeCell ref="BR16:CI16"/>
    <mergeCell ref="CJ16:DA16"/>
    <mergeCell ref="DB16:DP16"/>
    <mergeCell ref="B15:AH15"/>
    <mergeCell ref="B16:AH16"/>
    <mergeCell ref="DQ16:EE16"/>
    <mergeCell ref="EF16:ER16"/>
    <mergeCell ref="ES16:FE16"/>
    <mergeCell ref="AI17:AQ17"/>
    <mergeCell ref="AR17:BG17"/>
    <mergeCell ref="BH17:BQ17"/>
    <mergeCell ref="BR17:CI17"/>
    <mergeCell ref="CJ17:DA17"/>
    <mergeCell ref="B9:AH9"/>
    <mergeCell ref="B10:AH10"/>
    <mergeCell ref="B11:AH11"/>
    <mergeCell ref="B12:AH12"/>
    <mergeCell ref="B13:AH13"/>
    <mergeCell ref="B14:AH14"/>
    <mergeCell ref="B1:FD1"/>
    <mergeCell ref="CR2:CU2"/>
    <mergeCell ref="CN2:CQ2"/>
    <mergeCell ref="BH2:BK2"/>
    <mergeCell ref="BL2:CM2"/>
    <mergeCell ref="DQ18:EE18"/>
    <mergeCell ref="EF18:ER18"/>
    <mergeCell ref="ES18:FE18"/>
    <mergeCell ref="EF17:ER17"/>
    <mergeCell ref="ES17:FE17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AI37:AQ37"/>
    <mergeCell ref="AR37:BG37"/>
    <mergeCell ref="BH37:BQ37"/>
    <mergeCell ref="BR37:CI37"/>
    <mergeCell ref="CJ37:DA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EF38:ER38"/>
    <mergeCell ref="ES38:FE38"/>
    <mergeCell ref="B39:AH39"/>
    <mergeCell ref="AI39:AQ39"/>
    <mergeCell ref="AR39:BG39"/>
    <mergeCell ref="BH39:BQ39"/>
    <mergeCell ref="CJ39:DA39"/>
    <mergeCell ref="DB39:DP39"/>
    <mergeCell ref="ES39:FE39"/>
    <mergeCell ref="BR40:CI40"/>
    <mergeCell ref="CJ40:DA40"/>
    <mergeCell ref="DB40:DP40"/>
    <mergeCell ref="DB41:DP41"/>
    <mergeCell ref="DQ39:EE39"/>
    <mergeCell ref="EF39:ER39"/>
    <mergeCell ref="DQ41:EE41"/>
    <mergeCell ref="EF41:ER41"/>
    <mergeCell ref="ES41:FE41"/>
    <mergeCell ref="ES40:FE40"/>
    <mergeCell ref="B31:AH31"/>
    <mergeCell ref="B37:AH37"/>
    <mergeCell ref="DQ40:EE40"/>
    <mergeCell ref="EF40:ER40"/>
    <mergeCell ref="DQ38:EE38"/>
    <mergeCell ref="B40:AH40"/>
    <mergeCell ref="AI40:AQ40"/>
    <mergeCell ref="AR40:BG40"/>
    <mergeCell ref="BH40:BQ40"/>
    <mergeCell ref="BR39:CI39"/>
    <mergeCell ref="B41:AH41"/>
    <mergeCell ref="AI41:AQ41"/>
    <mergeCell ref="BR42:CI42"/>
    <mergeCell ref="CJ42:DA42"/>
    <mergeCell ref="AR41:BG41"/>
    <mergeCell ref="BH41:BQ41"/>
    <mergeCell ref="BR41:CI41"/>
    <mergeCell ref="CJ41:DA41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4:AH54"/>
    <mergeCell ref="AI54:AQ54"/>
    <mergeCell ref="AR54:BG54"/>
    <mergeCell ref="BH54:BQ54"/>
    <mergeCell ref="BR54:CI54"/>
    <mergeCell ref="CJ54:DA54"/>
    <mergeCell ref="EF55:ER55"/>
    <mergeCell ref="ES55:FE55"/>
    <mergeCell ref="B56:AH56"/>
    <mergeCell ref="ES56:FE57"/>
    <mergeCell ref="B55:AH55"/>
    <mergeCell ref="AI55:AQ55"/>
    <mergeCell ref="AR55:BG55"/>
    <mergeCell ref="B58:AH58"/>
    <mergeCell ref="AI58:AQ58"/>
    <mergeCell ref="AR58:BG58"/>
    <mergeCell ref="BH58:BQ58"/>
    <mergeCell ref="DB54:DP54"/>
    <mergeCell ref="DQ54:EE54"/>
    <mergeCell ref="B57:AH57"/>
    <mergeCell ref="CJ59:DA59"/>
    <mergeCell ref="DB59:DP59"/>
    <mergeCell ref="DQ59:EE59"/>
    <mergeCell ref="BH55:BQ55"/>
    <mergeCell ref="BR58:CI58"/>
    <mergeCell ref="CJ58:DA58"/>
    <mergeCell ref="DB58:DP58"/>
    <mergeCell ref="DQ58:EE58"/>
    <mergeCell ref="CJ60:DA60"/>
    <mergeCell ref="DB60:DP60"/>
    <mergeCell ref="DQ60:EE60"/>
    <mergeCell ref="EF58:ER58"/>
    <mergeCell ref="ES58:FE58"/>
    <mergeCell ref="B59:AH59"/>
    <mergeCell ref="AI59:AQ59"/>
    <mergeCell ref="AR59:BG59"/>
    <mergeCell ref="BH59:BQ59"/>
    <mergeCell ref="BR59:CI59"/>
    <mergeCell ref="CJ61:DA61"/>
    <mergeCell ref="DB61:DP61"/>
    <mergeCell ref="DQ61:EE61"/>
    <mergeCell ref="EF59:ER59"/>
    <mergeCell ref="ES59:FE59"/>
    <mergeCell ref="B60:AH60"/>
    <mergeCell ref="AI60:AQ60"/>
    <mergeCell ref="AR60:BG60"/>
    <mergeCell ref="BH60:BQ60"/>
    <mergeCell ref="BR60:CI60"/>
    <mergeCell ref="CJ62:DA62"/>
    <mergeCell ref="DB62:DP62"/>
    <mergeCell ref="DQ62:EE62"/>
    <mergeCell ref="EF60:ER60"/>
    <mergeCell ref="ES60:FE60"/>
    <mergeCell ref="B61:AH61"/>
    <mergeCell ref="AI61:AQ61"/>
    <mergeCell ref="AR61:BG61"/>
    <mergeCell ref="BH61:BQ61"/>
    <mergeCell ref="BR61:CI61"/>
    <mergeCell ref="CJ63:DA63"/>
    <mergeCell ref="DB63:DP63"/>
    <mergeCell ref="DQ63:EE63"/>
    <mergeCell ref="EF61:ER61"/>
    <mergeCell ref="ES61:FE61"/>
    <mergeCell ref="B62:AH62"/>
    <mergeCell ref="AI62:AQ62"/>
    <mergeCell ref="AR62:BG62"/>
    <mergeCell ref="BH62:BQ62"/>
    <mergeCell ref="BR62:CI62"/>
    <mergeCell ref="CJ64:DA64"/>
    <mergeCell ref="DB64:DP64"/>
    <mergeCell ref="DQ64:EE64"/>
    <mergeCell ref="EF62:ER62"/>
    <mergeCell ref="ES62:FE62"/>
    <mergeCell ref="B63:AH63"/>
    <mergeCell ref="AI63:AQ63"/>
    <mergeCell ref="AR63:BG63"/>
    <mergeCell ref="BH63:BQ63"/>
    <mergeCell ref="BR63:CI63"/>
    <mergeCell ref="CJ65:DA65"/>
    <mergeCell ref="DB65:DP65"/>
    <mergeCell ref="DQ65:EE65"/>
    <mergeCell ref="EF63:ER63"/>
    <mergeCell ref="ES63:FE63"/>
    <mergeCell ref="B64:AH64"/>
    <mergeCell ref="AI64:AQ64"/>
    <mergeCell ref="AR64:BG64"/>
    <mergeCell ref="BH64:BQ64"/>
    <mergeCell ref="BR64:CI64"/>
    <mergeCell ref="CJ66:DA66"/>
    <mergeCell ref="DB66:DP66"/>
    <mergeCell ref="DQ66:EE66"/>
    <mergeCell ref="EF64:ER64"/>
    <mergeCell ref="ES64:FE64"/>
    <mergeCell ref="B65:AH65"/>
    <mergeCell ref="AI65:AQ65"/>
    <mergeCell ref="AR65:BG65"/>
    <mergeCell ref="BH65:BQ65"/>
    <mergeCell ref="BR65:CI65"/>
    <mergeCell ref="CJ67:DA67"/>
    <mergeCell ref="DB67:DP67"/>
    <mergeCell ref="DQ67:EE67"/>
    <mergeCell ref="EF65:ER65"/>
    <mergeCell ref="ES65:FE65"/>
    <mergeCell ref="B66:AH66"/>
    <mergeCell ref="AI66:AQ66"/>
    <mergeCell ref="AR66:BG66"/>
    <mergeCell ref="BH66:BQ66"/>
    <mergeCell ref="BR66:CI66"/>
    <mergeCell ref="CJ68:DA68"/>
    <mergeCell ref="DB68:DP68"/>
    <mergeCell ref="DQ68:EE68"/>
    <mergeCell ref="EF66:ER66"/>
    <mergeCell ref="ES66:FE66"/>
    <mergeCell ref="B67:AH67"/>
    <mergeCell ref="AI67:AQ67"/>
    <mergeCell ref="AR67:BG67"/>
    <mergeCell ref="BH67:BQ67"/>
    <mergeCell ref="BR67:CI67"/>
    <mergeCell ref="CJ69:DA69"/>
    <mergeCell ref="DB69:DP69"/>
    <mergeCell ref="DQ69:EE69"/>
    <mergeCell ref="EF67:ER67"/>
    <mergeCell ref="ES67:FE67"/>
    <mergeCell ref="B68:AH68"/>
    <mergeCell ref="AI68:AQ68"/>
    <mergeCell ref="AR68:BG68"/>
    <mergeCell ref="BH68:BQ68"/>
    <mergeCell ref="BR68:CI68"/>
    <mergeCell ref="CJ70:DA70"/>
    <mergeCell ref="DB70:DP70"/>
    <mergeCell ref="DQ70:EE70"/>
    <mergeCell ref="EF68:ER68"/>
    <mergeCell ref="ES68:FE68"/>
    <mergeCell ref="B69:AH69"/>
    <mergeCell ref="AI69:AQ69"/>
    <mergeCell ref="AR69:BG69"/>
    <mergeCell ref="BH69:BQ69"/>
    <mergeCell ref="BR69:CI69"/>
    <mergeCell ref="CJ71:DA71"/>
    <mergeCell ref="DB71:DP71"/>
    <mergeCell ref="DQ71:EE71"/>
    <mergeCell ref="EF69:ER69"/>
    <mergeCell ref="ES69:FE69"/>
    <mergeCell ref="B70:AH70"/>
    <mergeCell ref="AI70:AQ70"/>
    <mergeCell ref="AR70:BG70"/>
    <mergeCell ref="BH70:BQ70"/>
    <mergeCell ref="BR70:CI70"/>
    <mergeCell ref="CJ72:DA72"/>
    <mergeCell ref="DB72:DP72"/>
    <mergeCell ref="DQ72:EE72"/>
    <mergeCell ref="EF70:ER70"/>
    <mergeCell ref="ES70:FE70"/>
    <mergeCell ref="B71:AH71"/>
    <mergeCell ref="AI71:AQ71"/>
    <mergeCell ref="AR71:BG71"/>
    <mergeCell ref="BH71:BQ71"/>
    <mergeCell ref="BR71:CI71"/>
    <mergeCell ref="CJ73:DA73"/>
    <mergeCell ref="DB73:DP73"/>
    <mergeCell ref="DQ73:EE73"/>
    <mergeCell ref="EF71:ER71"/>
    <mergeCell ref="ES71:FE71"/>
    <mergeCell ref="B72:AH72"/>
    <mergeCell ref="AI72:AQ72"/>
    <mergeCell ref="AR72:BG72"/>
    <mergeCell ref="BH72:BQ72"/>
    <mergeCell ref="BR72:CI72"/>
    <mergeCell ref="CJ74:DA74"/>
    <mergeCell ref="DB74:DP74"/>
    <mergeCell ref="DQ74:EE74"/>
    <mergeCell ref="EF72:ER72"/>
    <mergeCell ref="ES72:FE72"/>
    <mergeCell ref="B73:AH73"/>
    <mergeCell ref="AI73:AQ73"/>
    <mergeCell ref="AR73:BG73"/>
    <mergeCell ref="BH73:BQ73"/>
    <mergeCell ref="BR73:CI73"/>
    <mergeCell ref="CJ75:DA75"/>
    <mergeCell ref="DB75:DP75"/>
    <mergeCell ref="DQ75:EE75"/>
    <mergeCell ref="EF73:ER73"/>
    <mergeCell ref="ES73:FE73"/>
    <mergeCell ref="B74:AH74"/>
    <mergeCell ref="AI74:AQ74"/>
    <mergeCell ref="AR74:BG74"/>
    <mergeCell ref="BH74:BQ74"/>
    <mergeCell ref="BR74:CI74"/>
    <mergeCell ref="CJ76:DA76"/>
    <mergeCell ref="DB76:DP76"/>
    <mergeCell ref="DQ76:EE76"/>
    <mergeCell ref="EF74:ER74"/>
    <mergeCell ref="ES74:FE74"/>
    <mergeCell ref="B75:AH75"/>
    <mergeCell ref="AI75:AQ75"/>
    <mergeCell ref="AR75:BG75"/>
    <mergeCell ref="BH75:BQ75"/>
    <mergeCell ref="BR75:CI75"/>
    <mergeCell ref="CJ77:DA77"/>
    <mergeCell ref="DB77:DP77"/>
    <mergeCell ref="DQ77:EE77"/>
    <mergeCell ref="EF75:ER75"/>
    <mergeCell ref="ES75:FE75"/>
    <mergeCell ref="B76:AH76"/>
    <mergeCell ref="AI76:AQ76"/>
    <mergeCell ref="AR76:BG76"/>
    <mergeCell ref="BH76:BQ76"/>
    <mergeCell ref="BR76:CI76"/>
    <mergeCell ref="CJ78:DA78"/>
    <mergeCell ref="DB78:DP78"/>
    <mergeCell ref="DQ78:EE78"/>
    <mergeCell ref="EF76:ER76"/>
    <mergeCell ref="ES76:FE76"/>
    <mergeCell ref="B77:AH77"/>
    <mergeCell ref="AI77:AQ77"/>
    <mergeCell ref="AR77:BG77"/>
    <mergeCell ref="BH77:BQ77"/>
    <mergeCell ref="BR77:CI77"/>
    <mergeCell ref="DB79:DP79"/>
    <mergeCell ref="DQ79:EE79"/>
    <mergeCell ref="EF79:ER79"/>
    <mergeCell ref="EF77:ER77"/>
    <mergeCell ref="ES77:FE77"/>
    <mergeCell ref="B78:AH78"/>
    <mergeCell ref="AI78:AQ78"/>
    <mergeCell ref="AR78:BG78"/>
    <mergeCell ref="BH78:BQ78"/>
    <mergeCell ref="BR78:CI78"/>
    <mergeCell ref="B79:AH79"/>
    <mergeCell ref="AI79:AQ79"/>
    <mergeCell ref="AR79:BG79"/>
    <mergeCell ref="BH79:BQ79"/>
    <mergeCell ref="BR79:CI79"/>
    <mergeCell ref="CJ79:DA79"/>
    <mergeCell ref="ES79:FE79"/>
    <mergeCell ref="AR56:BG57"/>
    <mergeCell ref="BH56:BQ57"/>
    <mergeCell ref="BR56:CI57"/>
    <mergeCell ref="CJ56:DA57"/>
    <mergeCell ref="DB56:DP57"/>
    <mergeCell ref="DQ56:EE57"/>
    <mergeCell ref="EF56:ER57"/>
    <mergeCell ref="EF78:ER78"/>
    <mergeCell ref="ES78:FE78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AK2" sqref="AK2:BN2"/>
    </sheetView>
  </sheetViews>
  <sheetFormatPr defaultColWidth="0.875" defaultRowHeight="12.75"/>
  <cols>
    <col min="1" max="16384" width="0.875" style="1" customWidth="1"/>
  </cols>
  <sheetData>
    <row r="1" spans="2:108" ht="30" customHeight="1">
      <c r="B1" s="127" t="s">
        <v>380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90" t="s">
        <v>53</v>
      </c>
      <c r="AH2" s="190"/>
      <c r="AI2" s="190"/>
      <c r="AJ2" s="190"/>
      <c r="AK2" s="69" t="s">
        <v>385</v>
      </c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190">
        <v>20</v>
      </c>
      <c r="BP2" s="190"/>
      <c r="BQ2" s="190"/>
      <c r="BR2" s="190"/>
      <c r="BS2" s="75" t="s">
        <v>356</v>
      </c>
      <c r="BT2" s="75"/>
      <c r="BU2" s="75"/>
      <c r="BV2" s="75"/>
      <c r="BW2" s="77" t="s">
        <v>1</v>
      </c>
      <c r="BX2" s="77"/>
      <c r="BY2" s="77"/>
      <c r="BZ2" s="77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76" t="s">
        <v>54</v>
      </c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42" customFormat="1" ht="30" customHeight="1">
      <c r="A5" s="185" t="s">
        <v>50</v>
      </c>
      <c r="B5" s="177"/>
      <c r="C5" s="177"/>
      <c r="D5" s="177"/>
      <c r="E5" s="177"/>
      <c r="F5" s="177"/>
      <c r="G5" s="177"/>
      <c r="H5" s="177"/>
      <c r="I5" s="177"/>
      <c r="J5" s="178"/>
      <c r="K5" s="186" t="s">
        <v>51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8"/>
      <c r="CG5" s="186" t="s">
        <v>52</v>
      </c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8"/>
    </row>
    <row r="6" spans="1:108" s="4" customFormat="1" ht="15">
      <c r="A6" s="176">
        <v>1</v>
      </c>
      <c r="B6" s="177"/>
      <c r="C6" s="177"/>
      <c r="D6" s="177"/>
      <c r="E6" s="177"/>
      <c r="F6" s="177"/>
      <c r="G6" s="177"/>
      <c r="H6" s="177"/>
      <c r="I6" s="177"/>
      <c r="J6" s="178"/>
      <c r="K6" s="176">
        <v>2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8"/>
      <c r="CG6" s="176">
        <v>3</v>
      </c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8"/>
    </row>
    <row r="7" spans="1:108" s="4" customFormat="1" ht="15">
      <c r="A7" s="170"/>
      <c r="B7" s="171"/>
      <c r="C7" s="171"/>
      <c r="D7" s="171"/>
      <c r="E7" s="171"/>
      <c r="F7" s="171"/>
      <c r="G7" s="171"/>
      <c r="H7" s="171"/>
      <c r="I7" s="171"/>
      <c r="J7" s="172"/>
      <c r="K7" s="173" t="s">
        <v>55</v>
      </c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5"/>
      <c r="CG7" s="189">
        <v>16707858.14</v>
      </c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8"/>
    </row>
    <row r="8" spans="1:108" s="4" customFormat="1" ht="30" customHeight="1">
      <c r="A8" s="170"/>
      <c r="B8" s="171"/>
      <c r="C8" s="171"/>
      <c r="D8" s="171"/>
      <c r="E8" s="171"/>
      <c r="F8" s="171"/>
      <c r="G8" s="171"/>
      <c r="H8" s="171"/>
      <c r="I8" s="171"/>
      <c r="J8" s="172"/>
      <c r="K8" s="179" t="s">
        <v>56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1"/>
      <c r="CG8" s="176">
        <v>8966218.75</v>
      </c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8"/>
    </row>
    <row r="9" spans="1:108" s="4" customFormat="1" ht="15">
      <c r="A9" s="170"/>
      <c r="B9" s="171"/>
      <c r="C9" s="171"/>
      <c r="D9" s="171"/>
      <c r="E9" s="171"/>
      <c r="F9" s="171"/>
      <c r="G9" s="171"/>
      <c r="H9" s="171"/>
      <c r="I9" s="171"/>
      <c r="J9" s="172"/>
      <c r="K9" s="182" t="s">
        <v>57</v>
      </c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4"/>
      <c r="CG9" s="176">
        <v>4486862.76</v>
      </c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8"/>
    </row>
    <row r="10" spans="1:108" s="4" customFormat="1" ht="15">
      <c r="A10" s="170"/>
      <c r="B10" s="171"/>
      <c r="C10" s="171"/>
      <c r="D10" s="171"/>
      <c r="E10" s="171"/>
      <c r="F10" s="171"/>
      <c r="G10" s="171"/>
      <c r="H10" s="171"/>
      <c r="I10" s="171"/>
      <c r="J10" s="172"/>
      <c r="K10" s="179" t="s">
        <v>58</v>
      </c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1"/>
      <c r="CG10" s="176">
        <v>5576992.23</v>
      </c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8"/>
    </row>
    <row r="11" spans="1:108" s="4" customFormat="1" ht="15">
      <c r="A11" s="170"/>
      <c r="B11" s="171"/>
      <c r="C11" s="171"/>
      <c r="D11" s="171"/>
      <c r="E11" s="171"/>
      <c r="F11" s="171"/>
      <c r="G11" s="171"/>
      <c r="H11" s="171"/>
      <c r="I11" s="171"/>
      <c r="J11" s="172"/>
      <c r="K11" s="182" t="s">
        <v>57</v>
      </c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4"/>
      <c r="CG11" s="176">
        <v>3842516.85</v>
      </c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8"/>
    </row>
    <row r="12" spans="1:108" s="4" customFormat="1" ht="15">
      <c r="A12" s="170"/>
      <c r="B12" s="171"/>
      <c r="C12" s="171"/>
      <c r="D12" s="171"/>
      <c r="E12" s="171"/>
      <c r="F12" s="171"/>
      <c r="G12" s="171"/>
      <c r="H12" s="171"/>
      <c r="I12" s="171"/>
      <c r="J12" s="172"/>
      <c r="K12" s="173" t="s">
        <v>59</v>
      </c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5"/>
      <c r="CG12" s="176">
        <v>34814.18</v>
      </c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8"/>
    </row>
    <row r="13" spans="1:108" s="4" customFormat="1" ht="30" customHeight="1">
      <c r="A13" s="170"/>
      <c r="B13" s="171"/>
      <c r="C13" s="171"/>
      <c r="D13" s="171"/>
      <c r="E13" s="171"/>
      <c r="F13" s="171"/>
      <c r="G13" s="171"/>
      <c r="H13" s="171"/>
      <c r="I13" s="171"/>
      <c r="J13" s="172"/>
      <c r="K13" s="179" t="s">
        <v>60</v>
      </c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1"/>
      <c r="CG13" s="176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8"/>
    </row>
    <row r="14" spans="1:108" s="4" customFormat="1" ht="30" customHeight="1">
      <c r="A14" s="170"/>
      <c r="B14" s="171"/>
      <c r="C14" s="171"/>
      <c r="D14" s="171"/>
      <c r="E14" s="171"/>
      <c r="F14" s="171"/>
      <c r="G14" s="171"/>
      <c r="H14" s="171"/>
      <c r="I14" s="171"/>
      <c r="J14" s="172"/>
      <c r="K14" s="179" t="s">
        <v>61</v>
      </c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1"/>
      <c r="CG14" s="176">
        <v>34814.18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8"/>
    </row>
    <row r="15" spans="1:108" s="4" customFormat="1" ht="30" customHeight="1">
      <c r="A15" s="170"/>
      <c r="B15" s="171"/>
      <c r="C15" s="171"/>
      <c r="D15" s="171"/>
      <c r="E15" s="171"/>
      <c r="F15" s="171"/>
      <c r="G15" s="171"/>
      <c r="H15" s="171"/>
      <c r="I15" s="171"/>
      <c r="J15" s="172"/>
      <c r="K15" s="179" t="s">
        <v>62</v>
      </c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1"/>
      <c r="CG15" s="176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8"/>
    </row>
    <row r="16" spans="1:108" s="4" customFormat="1" ht="15">
      <c r="A16" s="170"/>
      <c r="B16" s="171"/>
      <c r="C16" s="171"/>
      <c r="D16" s="171"/>
      <c r="E16" s="171"/>
      <c r="F16" s="171"/>
      <c r="G16" s="171"/>
      <c r="H16" s="171"/>
      <c r="I16" s="171"/>
      <c r="J16" s="172"/>
      <c r="K16" s="179" t="s">
        <v>63</v>
      </c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1"/>
      <c r="CG16" s="176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8"/>
    </row>
    <row r="17" spans="1:108" s="4" customFormat="1" ht="15">
      <c r="A17" s="170"/>
      <c r="B17" s="171"/>
      <c r="C17" s="171"/>
      <c r="D17" s="171"/>
      <c r="E17" s="171"/>
      <c r="F17" s="171"/>
      <c r="G17" s="171"/>
      <c r="H17" s="171"/>
      <c r="I17" s="171"/>
      <c r="J17" s="172"/>
      <c r="K17" s="173" t="s">
        <v>64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5"/>
      <c r="CG17" s="176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8"/>
    </row>
    <row r="18" spans="1:108" s="4" customFormat="1" ht="30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2"/>
      <c r="K18" s="179" t="s">
        <v>65</v>
      </c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1"/>
      <c r="CG18" s="176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8"/>
    </row>
    <row r="19" spans="1:108" s="4" customFormat="1" ht="15">
      <c r="A19" s="170"/>
      <c r="B19" s="171"/>
      <c r="C19" s="171"/>
      <c r="D19" s="171"/>
      <c r="E19" s="171"/>
      <c r="F19" s="171"/>
      <c r="G19" s="171"/>
      <c r="H19" s="171"/>
      <c r="I19" s="171"/>
      <c r="J19" s="172"/>
      <c r="K19" s="179" t="s">
        <v>66</v>
      </c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1"/>
      <c r="CG19" s="176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8"/>
    </row>
    <row r="20" spans="1:108" s="4" customFormat="1" ht="15">
      <c r="A20" s="170"/>
      <c r="B20" s="171"/>
      <c r="C20" s="171"/>
      <c r="D20" s="171"/>
      <c r="E20" s="171"/>
      <c r="F20" s="171"/>
      <c r="G20" s="171"/>
      <c r="H20" s="171"/>
      <c r="I20" s="171"/>
      <c r="J20" s="172"/>
      <c r="K20" s="179" t="s">
        <v>67</v>
      </c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1"/>
      <c r="CG20" s="176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8"/>
    </row>
    <row r="21" spans="1:108" s="4" customFormat="1" ht="15">
      <c r="A21" s="170"/>
      <c r="B21" s="171"/>
      <c r="C21" s="171"/>
      <c r="D21" s="171"/>
      <c r="E21" s="171"/>
      <c r="F21" s="171"/>
      <c r="G21" s="171"/>
      <c r="H21" s="171"/>
      <c r="I21" s="171"/>
      <c r="J21" s="172"/>
      <c r="K21" s="173" t="s">
        <v>68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5"/>
      <c r="CG21" s="176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8"/>
    </row>
    <row r="22" spans="1:108" s="4" customFormat="1" ht="30" customHeight="1">
      <c r="A22" s="170"/>
      <c r="B22" s="171"/>
      <c r="C22" s="171"/>
      <c r="D22" s="171"/>
      <c r="E22" s="171"/>
      <c r="F22" s="171"/>
      <c r="G22" s="171"/>
      <c r="H22" s="171"/>
      <c r="I22" s="171"/>
      <c r="J22" s="172"/>
      <c r="K22" s="179" t="s">
        <v>69</v>
      </c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1"/>
      <c r="CG22" s="176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8"/>
    </row>
    <row r="23" spans="1:108" s="4" customFormat="1" ht="15">
      <c r="A23" s="170"/>
      <c r="B23" s="171"/>
      <c r="C23" s="171"/>
      <c r="D23" s="171"/>
      <c r="E23" s="171"/>
      <c r="F23" s="171"/>
      <c r="G23" s="171"/>
      <c r="H23" s="171"/>
      <c r="I23" s="171"/>
      <c r="J23" s="172"/>
      <c r="K23" s="173" t="s">
        <v>70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5"/>
      <c r="CG23" s="176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8"/>
    </row>
    <row r="24" spans="1:108" s="4" customFormat="1" ht="45" customHeight="1">
      <c r="A24" s="170"/>
      <c r="B24" s="171"/>
      <c r="C24" s="171"/>
      <c r="D24" s="171"/>
      <c r="E24" s="171"/>
      <c r="F24" s="171"/>
      <c r="G24" s="171"/>
      <c r="H24" s="171"/>
      <c r="I24" s="171"/>
      <c r="J24" s="172"/>
      <c r="K24" s="179" t="s">
        <v>71</v>
      </c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1"/>
      <c r="CG24" s="176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8"/>
    </row>
    <row r="25" spans="1:108" s="4" customFormat="1" ht="45" customHeight="1">
      <c r="A25" s="170"/>
      <c r="B25" s="171"/>
      <c r="C25" s="171"/>
      <c r="D25" s="171"/>
      <c r="E25" s="171"/>
      <c r="F25" s="171"/>
      <c r="G25" s="171"/>
      <c r="H25" s="171"/>
      <c r="I25" s="171"/>
      <c r="J25" s="172"/>
      <c r="K25" s="173" t="s">
        <v>72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5"/>
      <c r="CG25" s="176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8"/>
    </row>
    <row r="26" spans="1:108" s="4" customFormat="1" ht="30" customHeight="1">
      <c r="A26" s="170"/>
      <c r="B26" s="171"/>
      <c r="C26" s="171"/>
      <c r="D26" s="171"/>
      <c r="E26" s="171"/>
      <c r="F26" s="171"/>
      <c r="G26" s="171"/>
      <c r="H26" s="171"/>
      <c r="I26" s="171"/>
      <c r="J26" s="172"/>
      <c r="K26" s="179" t="s">
        <v>73</v>
      </c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1"/>
      <c r="CG26" s="176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</sheetData>
  <sheetProtection/>
  <mergeCells count="73">
    <mergeCell ref="BW2:BZ2"/>
    <mergeCell ref="AK2:BN2"/>
    <mergeCell ref="AK3:BN3"/>
    <mergeCell ref="AG2:AJ2"/>
    <mergeCell ref="BO2:BR2"/>
    <mergeCell ref="BS2:BV2"/>
    <mergeCell ref="CG9:DD9"/>
    <mergeCell ref="A10:J10"/>
    <mergeCell ref="K10:CF10"/>
    <mergeCell ref="CG10:DD10"/>
    <mergeCell ref="A9:J9"/>
    <mergeCell ref="K9:CF9"/>
    <mergeCell ref="A5:J5"/>
    <mergeCell ref="A6:J6"/>
    <mergeCell ref="A7:J7"/>
    <mergeCell ref="A8:J8"/>
    <mergeCell ref="CG5:DD5"/>
    <mergeCell ref="K6:CF6"/>
    <mergeCell ref="CG6:DD6"/>
    <mergeCell ref="K5:CF5"/>
    <mergeCell ref="K7:CF7"/>
    <mergeCell ref="CG7:DD7"/>
    <mergeCell ref="K8:CF8"/>
    <mergeCell ref="CG8:DD8"/>
    <mergeCell ref="A11:J11"/>
    <mergeCell ref="K11:CF11"/>
    <mergeCell ref="CG11:DD11"/>
    <mergeCell ref="A15:J15"/>
    <mergeCell ref="K15:CF15"/>
    <mergeCell ref="CG15:DD15"/>
    <mergeCell ref="A12:J12"/>
    <mergeCell ref="K12:CF12"/>
    <mergeCell ref="CG12:DD12"/>
    <mergeCell ref="A13:J13"/>
    <mergeCell ref="K13:CF13"/>
    <mergeCell ref="CG13:DD13"/>
    <mergeCell ref="A14:J14"/>
    <mergeCell ref="K14:CF14"/>
    <mergeCell ref="CG14:DD14"/>
    <mergeCell ref="B1:DC1"/>
    <mergeCell ref="A18:J18"/>
    <mergeCell ref="K18:CF18"/>
    <mergeCell ref="CG18:DD18"/>
    <mergeCell ref="A16:J16"/>
    <mergeCell ref="K16:CF16"/>
    <mergeCell ref="CG16:DD16"/>
    <mergeCell ref="A17:J17"/>
    <mergeCell ref="K17:CF17"/>
    <mergeCell ref="CG17:DD17"/>
    <mergeCell ref="A19:J19"/>
    <mergeCell ref="K19:CF19"/>
    <mergeCell ref="CG19:DD19"/>
    <mergeCell ref="A20:J20"/>
    <mergeCell ref="K20:CF20"/>
    <mergeCell ref="CG20:DD20"/>
    <mergeCell ref="A21:J21"/>
    <mergeCell ref="K21:CF21"/>
    <mergeCell ref="CG21:DD21"/>
    <mergeCell ref="A22:J22"/>
    <mergeCell ref="K22:CF22"/>
    <mergeCell ref="CG22:DD22"/>
    <mergeCell ref="A23:J23"/>
    <mergeCell ref="K23:CF23"/>
    <mergeCell ref="CG23:DD23"/>
    <mergeCell ref="A24:J24"/>
    <mergeCell ref="K24:CF24"/>
    <mergeCell ref="CG24:DD24"/>
    <mergeCell ref="A25:J25"/>
    <mergeCell ref="K25:CF25"/>
    <mergeCell ref="CG25:DD25"/>
    <mergeCell ref="A26:J26"/>
    <mergeCell ref="K26:CF26"/>
    <mergeCell ref="CG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2">
      <selection activeCell="BL2" sqref="BL2:CM2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27" t="s">
        <v>378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</row>
    <row r="2" spans="60:100" ht="15">
      <c r="BH2" s="130" t="s">
        <v>92</v>
      </c>
      <c r="BI2" s="130"/>
      <c r="BJ2" s="130"/>
      <c r="BK2" s="130"/>
      <c r="BL2" s="131" t="s">
        <v>377</v>
      </c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29" t="s">
        <v>91</v>
      </c>
      <c r="CO2" s="129"/>
      <c r="CP2" s="129"/>
      <c r="CQ2" s="129"/>
      <c r="CR2" s="128" t="s">
        <v>357</v>
      </c>
      <c r="CS2" s="128"/>
      <c r="CT2" s="128"/>
      <c r="CU2" s="128"/>
      <c r="CV2" s="4" t="s">
        <v>1</v>
      </c>
    </row>
    <row r="3" ht="12.75" customHeight="1"/>
    <row r="4" spans="1:161" s="33" customFormat="1" ht="15" customHeight="1">
      <c r="A4" s="135" t="s">
        <v>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7"/>
      <c r="AI4" s="156" t="s">
        <v>74</v>
      </c>
      <c r="AJ4" s="157"/>
      <c r="AK4" s="157"/>
      <c r="AL4" s="157"/>
      <c r="AM4" s="157"/>
      <c r="AN4" s="157"/>
      <c r="AO4" s="157"/>
      <c r="AP4" s="157"/>
      <c r="AQ4" s="158"/>
      <c r="AR4" s="147" t="s">
        <v>75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9"/>
      <c r="BH4" s="132" t="s">
        <v>321</v>
      </c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4"/>
    </row>
    <row r="5" spans="1:161" s="33" customFormat="1" ht="15" customHeigh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40"/>
      <c r="AI5" s="159"/>
      <c r="AJ5" s="160"/>
      <c r="AK5" s="160"/>
      <c r="AL5" s="160"/>
      <c r="AM5" s="160"/>
      <c r="AN5" s="160"/>
      <c r="AO5" s="160"/>
      <c r="AP5" s="160"/>
      <c r="AQ5" s="161"/>
      <c r="AR5" s="150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2"/>
      <c r="BH5" s="135" t="s">
        <v>11</v>
      </c>
      <c r="BI5" s="136"/>
      <c r="BJ5" s="136"/>
      <c r="BK5" s="136"/>
      <c r="BL5" s="136"/>
      <c r="BM5" s="136"/>
      <c r="BN5" s="136"/>
      <c r="BO5" s="136"/>
      <c r="BP5" s="136"/>
      <c r="BQ5" s="137"/>
      <c r="BR5" s="132" t="s">
        <v>2</v>
      </c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4"/>
    </row>
    <row r="6" spans="1:161" s="33" customFormat="1" ht="90" customHeigh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159"/>
      <c r="AJ6" s="160"/>
      <c r="AK6" s="160"/>
      <c r="AL6" s="160"/>
      <c r="AM6" s="160"/>
      <c r="AN6" s="160"/>
      <c r="AO6" s="160"/>
      <c r="AP6" s="160"/>
      <c r="AQ6" s="161"/>
      <c r="AR6" s="150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2"/>
      <c r="BH6" s="138"/>
      <c r="BI6" s="139"/>
      <c r="BJ6" s="139"/>
      <c r="BK6" s="139"/>
      <c r="BL6" s="139"/>
      <c r="BM6" s="139"/>
      <c r="BN6" s="139"/>
      <c r="BO6" s="139"/>
      <c r="BP6" s="139"/>
      <c r="BQ6" s="140"/>
      <c r="BR6" s="147" t="s">
        <v>373</v>
      </c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9"/>
      <c r="CJ6" s="147" t="s">
        <v>80</v>
      </c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  <c r="DB6" s="147" t="s">
        <v>76</v>
      </c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9"/>
      <c r="DQ6" s="147" t="s">
        <v>77</v>
      </c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9"/>
      <c r="EF6" s="165" t="s">
        <v>78</v>
      </c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7"/>
    </row>
    <row r="7" spans="1:161" s="33" customFormat="1" ht="30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162"/>
      <c r="AJ7" s="163"/>
      <c r="AK7" s="163"/>
      <c r="AL7" s="163"/>
      <c r="AM7" s="163"/>
      <c r="AN7" s="163"/>
      <c r="AO7" s="163"/>
      <c r="AP7" s="163"/>
      <c r="AQ7" s="164"/>
      <c r="AR7" s="153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5"/>
      <c r="BH7" s="141"/>
      <c r="BI7" s="142"/>
      <c r="BJ7" s="142"/>
      <c r="BK7" s="142"/>
      <c r="BL7" s="142"/>
      <c r="BM7" s="142"/>
      <c r="BN7" s="142"/>
      <c r="BO7" s="142"/>
      <c r="BP7" s="142"/>
      <c r="BQ7" s="143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5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5"/>
      <c r="DB7" s="153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5"/>
      <c r="DQ7" s="153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5"/>
      <c r="EF7" s="165" t="s">
        <v>11</v>
      </c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7"/>
      <c r="ES7" s="165" t="s">
        <v>79</v>
      </c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7"/>
    </row>
    <row r="8" spans="1:161" s="33" customFormat="1" ht="12.75">
      <c r="A8" s="132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144">
        <v>2</v>
      </c>
      <c r="AJ8" s="145"/>
      <c r="AK8" s="145"/>
      <c r="AL8" s="145"/>
      <c r="AM8" s="145"/>
      <c r="AN8" s="145"/>
      <c r="AO8" s="145"/>
      <c r="AP8" s="145"/>
      <c r="AQ8" s="146"/>
      <c r="AR8" s="132">
        <v>3</v>
      </c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2">
        <v>4</v>
      </c>
      <c r="BI8" s="133"/>
      <c r="BJ8" s="133"/>
      <c r="BK8" s="133"/>
      <c r="BL8" s="133"/>
      <c r="BM8" s="133"/>
      <c r="BN8" s="133"/>
      <c r="BO8" s="133"/>
      <c r="BP8" s="133"/>
      <c r="BQ8" s="134"/>
      <c r="BR8" s="132">
        <v>5</v>
      </c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>
        <v>6</v>
      </c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4"/>
      <c r="DB8" s="132">
        <v>7</v>
      </c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4"/>
      <c r="DQ8" s="132">
        <v>8</v>
      </c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4"/>
      <c r="EF8" s="132">
        <v>9</v>
      </c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4"/>
      <c r="ES8" s="132">
        <v>10</v>
      </c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4"/>
    </row>
    <row r="9" spans="1:161" s="33" customFormat="1" ht="13.5" customHeight="1">
      <c r="A9" s="35"/>
      <c r="B9" s="115" t="s">
        <v>81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7" t="s">
        <v>82</v>
      </c>
      <c r="AJ9" s="118"/>
      <c r="AK9" s="118"/>
      <c r="AL9" s="118"/>
      <c r="AM9" s="118"/>
      <c r="AN9" s="118"/>
      <c r="AO9" s="118"/>
      <c r="AP9" s="118"/>
      <c r="AQ9" s="119"/>
      <c r="AR9" s="120" t="s">
        <v>8</v>
      </c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2"/>
      <c r="BH9" s="112">
        <f>BR9+CJ9+DB9+DQ9+EF9</f>
        <v>0</v>
      </c>
      <c r="BI9" s="113"/>
      <c r="BJ9" s="113"/>
      <c r="BK9" s="113"/>
      <c r="BL9" s="113"/>
      <c r="BM9" s="113"/>
      <c r="BN9" s="113"/>
      <c r="BO9" s="113"/>
      <c r="BP9" s="113"/>
      <c r="BQ9" s="114"/>
      <c r="BR9" s="112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4"/>
      <c r="CJ9" s="112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4"/>
      <c r="DB9" s="112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4"/>
      <c r="DQ9" s="112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4"/>
      <c r="EF9" s="112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4"/>
      <c r="ES9" s="112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4"/>
    </row>
    <row r="10" spans="1:161" s="33" customFormat="1" ht="39.75" customHeight="1">
      <c r="A10" s="34"/>
      <c r="B10" s="106" t="s">
        <v>86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7"/>
      <c r="AI10" s="98" t="s">
        <v>83</v>
      </c>
      <c r="AJ10" s="99"/>
      <c r="AK10" s="99"/>
      <c r="AL10" s="99"/>
      <c r="AM10" s="99"/>
      <c r="AN10" s="99"/>
      <c r="AO10" s="99"/>
      <c r="AP10" s="99"/>
      <c r="AQ10" s="100"/>
      <c r="AR10" s="101" t="s">
        <v>26</v>
      </c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3"/>
      <c r="BH10" s="81"/>
      <c r="BI10" s="82"/>
      <c r="BJ10" s="82"/>
      <c r="BK10" s="82"/>
      <c r="BL10" s="82"/>
      <c r="BM10" s="82"/>
      <c r="BN10" s="82"/>
      <c r="BO10" s="82"/>
      <c r="BP10" s="82"/>
      <c r="BQ10" s="83"/>
      <c r="BR10" s="81" t="s">
        <v>8</v>
      </c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3"/>
      <c r="CJ10" s="81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3"/>
      <c r="DB10" s="81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3"/>
      <c r="DQ10" s="81" t="s">
        <v>8</v>
      </c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3"/>
      <c r="EF10" s="81" t="s">
        <v>8</v>
      </c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3"/>
      <c r="ES10" s="81" t="s">
        <v>8</v>
      </c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3"/>
    </row>
    <row r="11" spans="1:161" s="33" customFormat="1" ht="79.5" customHeight="1">
      <c r="A11" s="34"/>
      <c r="B11" s="106" t="s">
        <v>382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7"/>
      <c r="AI11" s="98" t="s">
        <v>85</v>
      </c>
      <c r="AJ11" s="99"/>
      <c r="AK11" s="99"/>
      <c r="AL11" s="99"/>
      <c r="AM11" s="99"/>
      <c r="AN11" s="99"/>
      <c r="AO11" s="99"/>
      <c r="AP11" s="99"/>
      <c r="AQ11" s="100"/>
      <c r="AR11" s="101" t="s">
        <v>23</v>
      </c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3"/>
      <c r="BH11" s="81"/>
      <c r="BI11" s="82"/>
      <c r="BJ11" s="82"/>
      <c r="BK11" s="82"/>
      <c r="BL11" s="82"/>
      <c r="BM11" s="82"/>
      <c r="BN11" s="82"/>
      <c r="BO11" s="82"/>
      <c r="BP11" s="82"/>
      <c r="BQ11" s="83"/>
      <c r="BR11" s="81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3"/>
      <c r="CJ11" s="81" t="s">
        <v>8</v>
      </c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3"/>
      <c r="DB11" s="81" t="s">
        <v>8</v>
      </c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3"/>
      <c r="DQ11" s="81" t="s">
        <v>8</v>
      </c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3"/>
      <c r="EF11" s="81" t="s">
        <v>8</v>
      </c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3"/>
      <c r="ES11" s="81" t="s">
        <v>8</v>
      </c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3"/>
    </row>
    <row r="12" spans="1:161" s="33" customFormat="1" ht="26.25" customHeight="1">
      <c r="A12" s="35"/>
      <c r="B12" s="115" t="s">
        <v>345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6"/>
      <c r="AI12" s="117" t="s">
        <v>87</v>
      </c>
      <c r="AJ12" s="118"/>
      <c r="AK12" s="118"/>
      <c r="AL12" s="118"/>
      <c r="AM12" s="118"/>
      <c r="AN12" s="118"/>
      <c r="AO12" s="118"/>
      <c r="AP12" s="118"/>
      <c r="AQ12" s="119"/>
      <c r="AR12" s="120" t="s">
        <v>8</v>
      </c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2"/>
      <c r="BH12" s="112">
        <f>BR12+CJ12+DB12+DQ12+EF12</f>
        <v>20120181.83</v>
      </c>
      <c r="BI12" s="113"/>
      <c r="BJ12" s="113"/>
      <c r="BK12" s="113"/>
      <c r="BL12" s="113"/>
      <c r="BM12" s="113"/>
      <c r="BN12" s="113"/>
      <c r="BO12" s="113"/>
      <c r="BP12" s="113"/>
      <c r="BQ12" s="114"/>
      <c r="BR12" s="112">
        <v>17718860</v>
      </c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4"/>
      <c r="CJ12" s="112">
        <v>937000</v>
      </c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4"/>
      <c r="DB12" s="112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4"/>
      <c r="DQ12" s="112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4"/>
      <c r="EF12" s="112">
        <v>1464321.83</v>
      </c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4"/>
      <c r="ES12" s="112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4"/>
    </row>
    <row r="13" spans="1:161" s="33" customFormat="1" ht="26.25" customHeight="1">
      <c r="A13" s="34"/>
      <c r="B13" s="106" t="s">
        <v>88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  <c r="AI13" s="98" t="s">
        <v>89</v>
      </c>
      <c r="AJ13" s="99"/>
      <c r="AK13" s="99"/>
      <c r="AL13" s="99"/>
      <c r="AM13" s="99"/>
      <c r="AN13" s="99"/>
      <c r="AO13" s="99"/>
      <c r="AP13" s="99"/>
      <c r="AQ13" s="100"/>
      <c r="AR13" s="101" t="s">
        <v>24</v>
      </c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3"/>
      <c r="BH13" s="81"/>
      <c r="BI13" s="82"/>
      <c r="BJ13" s="82"/>
      <c r="BK13" s="82"/>
      <c r="BL13" s="82"/>
      <c r="BM13" s="82"/>
      <c r="BN13" s="82"/>
      <c r="BO13" s="82"/>
      <c r="BP13" s="82"/>
      <c r="BQ13" s="83"/>
      <c r="BR13" s="81" t="s">
        <v>8</v>
      </c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3"/>
      <c r="CJ13" s="81" t="s">
        <v>8</v>
      </c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3"/>
      <c r="DB13" s="81" t="s">
        <v>8</v>
      </c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3"/>
      <c r="DQ13" s="81" t="s">
        <v>8</v>
      </c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3"/>
      <c r="EF13" s="81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3"/>
      <c r="ES13" s="81" t="s">
        <v>8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3"/>
    </row>
    <row r="14" spans="1:161" s="33" customFormat="1" ht="79.5" customHeight="1">
      <c r="A14" s="34"/>
      <c r="B14" s="96" t="s">
        <v>374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7"/>
      <c r="AI14" s="98" t="s">
        <v>90</v>
      </c>
      <c r="AJ14" s="99"/>
      <c r="AK14" s="99"/>
      <c r="AL14" s="99"/>
      <c r="AM14" s="99"/>
      <c r="AN14" s="99"/>
      <c r="AO14" s="99"/>
      <c r="AP14" s="99"/>
      <c r="AQ14" s="100"/>
      <c r="AR14" s="101" t="s">
        <v>24</v>
      </c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81">
        <v>72003.08</v>
      </c>
      <c r="BI14" s="82"/>
      <c r="BJ14" s="82"/>
      <c r="BK14" s="82"/>
      <c r="BL14" s="82"/>
      <c r="BM14" s="82"/>
      <c r="BN14" s="82"/>
      <c r="BO14" s="82"/>
      <c r="BP14" s="82"/>
      <c r="BQ14" s="83"/>
      <c r="BR14" s="81" t="s">
        <v>8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3"/>
      <c r="CJ14" s="81" t="s">
        <v>8</v>
      </c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  <c r="DB14" s="81" t="s">
        <v>8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3"/>
      <c r="DQ14" s="81" t="s">
        <v>8</v>
      </c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3"/>
      <c r="EF14" s="81">
        <v>72003.08</v>
      </c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3"/>
      <c r="ES14" s="81" t="s">
        <v>8</v>
      </c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3"/>
    </row>
    <row r="15" spans="1:161" s="33" customFormat="1" ht="26.25" customHeight="1">
      <c r="A15" s="34"/>
      <c r="B15" s="96" t="s">
        <v>93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7"/>
      <c r="AI15" s="98" t="s">
        <v>94</v>
      </c>
      <c r="AJ15" s="99"/>
      <c r="AK15" s="99"/>
      <c r="AL15" s="99"/>
      <c r="AM15" s="99"/>
      <c r="AN15" s="99"/>
      <c r="AO15" s="99"/>
      <c r="AP15" s="99"/>
      <c r="AQ15" s="100"/>
      <c r="AR15" s="101" t="s">
        <v>24</v>
      </c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81"/>
      <c r="BI15" s="82"/>
      <c r="BJ15" s="82"/>
      <c r="BK15" s="82"/>
      <c r="BL15" s="82"/>
      <c r="BM15" s="82"/>
      <c r="BN15" s="82"/>
      <c r="BO15" s="82"/>
      <c r="BP15" s="82"/>
      <c r="BQ15" s="83"/>
      <c r="BR15" s="81" t="s">
        <v>8</v>
      </c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3"/>
      <c r="CJ15" s="81" t="s">
        <v>8</v>
      </c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3"/>
      <c r="DB15" s="81" t="s">
        <v>8</v>
      </c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3"/>
      <c r="DQ15" s="81" t="s">
        <v>8</v>
      </c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3"/>
      <c r="EF15" s="81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3"/>
      <c r="ES15" s="81" t="s">
        <v>8</v>
      </c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3"/>
    </row>
    <row r="16" spans="1:161" s="33" customFormat="1" ht="26.25" customHeight="1">
      <c r="A16" s="34"/>
      <c r="B16" s="106" t="s">
        <v>95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  <c r="AI16" s="98" t="s">
        <v>96</v>
      </c>
      <c r="AJ16" s="99"/>
      <c r="AK16" s="99"/>
      <c r="AL16" s="99"/>
      <c r="AM16" s="99"/>
      <c r="AN16" s="99"/>
      <c r="AO16" s="99"/>
      <c r="AP16" s="99"/>
      <c r="AQ16" s="100"/>
      <c r="AR16" s="101" t="s">
        <v>23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H16" s="81">
        <f>EF16</f>
        <v>70577</v>
      </c>
      <c r="BI16" s="82"/>
      <c r="BJ16" s="82"/>
      <c r="BK16" s="82"/>
      <c r="BL16" s="82"/>
      <c r="BM16" s="82"/>
      <c r="BN16" s="82"/>
      <c r="BO16" s="82"/>
      <c r="BP16" s="82"/>
      <c r="BQ16" s="83"/>
      <c r="BR16" s="81">
        <v>17718860</v>
      </c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3"/>
      <c r="CJ16" s="81" t="s">
        <v>8</v>
      </c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3"/>
      <c r="DB16" s="81" t="s">
        <v>8</v>
      </c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3"/>
      <c r="DQ16" s="81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3"/>
      <c r="EF16" s="81">
        <v>70577</v>
      </c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3"/>
      <c r="ES16" s="81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s="33" customFormat="1" ht="58.5" customHeight="1">
      <c r="A17" s="34"/>
      <c r="B17" s="96" t="s">
        <v>97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  <c r="AI17" s="98" t="s">
        <v>98</v>
      </c>
      <c r="AJ17" s="99"/>
      <c r="AK17" s="99"/>
      <c r="AL17" s="99"/>
      <c r="AM17" s="99"/>
      <c r="AN17" s="99"/>
      <c r="AO17" s="99"/>
      <c r="AP17" s="99"/>
      <c r="AQ17" s="100"/>
      <c r="AR17" s="101" t="s">
        <v>23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3"/>
      <c r="BH17" s="81">
        <f>EF17</f>
        <v>70577</v>
      </c>
      <c r="BI17" s="82"/>
      <c r="BJ17" s="82"/>
      <c r="BK17" s="82"/>
      <c r="BL17" s="82"/>
      <c r="BM17" s="82"/>
      <c r="BN17" s="82"/>
      <c r="BO17" s="82"/>
      <c r="BP17" s="82"/>
      <c r="BQ17" s="83"/>
      <c r="BR17" s="81" t="s">
        <v>8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3"/>
      <c r="CJ17" s="81" t="s">
        <v>8</v>
      </c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3"/>
      <c r="DB17" s="81" t="s">
        <v>8</v>
      </c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3"/>
      <c r="DQ17" s="81" t="s">
        <v>8</v>
      </c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3"/>
      <c r="EF17" s="81">
        <v>70577</v>
      </c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3"/>
      <c r="ES17" s="81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1" s="33" customFormat="1" ht="39.75" customHeight="1">
      <c r="A18" s="34"/>
      <c r="B18" s="104" t="s">
        <v>99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5"/>
      <c r="AI18" s="98" t="s">
        <v>100</v>
      </c>
      <c r="AJ18" s="99"/>
      <c r="AK18" s="99"/>
      <c r="AL18" s="99"/>
      <c r="AM18" s="99"/>
      <c r="AN18" s="99"/>
      <c r="AO18" s="99"/>
      <c r="AP18" s="99"/>
      <c r="AQ18" s="100"/>
      <c r="AR18" s="101" t="s">
        <v>23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3"/>
      <c r="BH18" s="81"/>
      <c r="BI18" s="82"/>
      <c r="BJ18" s="82"/>
      <c r="BK18" s="82"/>
      <c r="BL18" s="82"/>
      <c r="BM18" s="82"/>
      <c r="BN18" s="82"/>
      <c r="BO18" s="82"/>
      <c r="BP18" s="82"/>
      <c r="BQ18" s="83"/>
      <c r="BR18" s="81" t="s">
        <v>8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3"/>
      <c r="CJ18" s="81" t="s">
        <v>8</v>
      </c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3"/>
      <c r="DB18" s="81" t="s">
        <v>8</v>
      </c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3"/>
      <c r="DQ18" s="81" t="s">
        <v>8</v>
      </c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33" customFormat="1" ht="66.75" customHeight="1">
      <c r="A19" s="34"/>
      <c r="B19" s="123" t="s">
        <v>102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/>
      <c r="AI19" s="98" t="s">
        <v>101</v>
      </c>
      <c r="AJ19" s="99"/>
      <c r="AK19" s="99"/>
      <c r="AL19" s="99"/>
      <c r="AM19" s="99"/>
      <c r="AN19" s="99"/>
      <c r="AO19" s="99"/>
      <c r="AP19" s="99"/>
      <c r="AQ19" s="100"/>
      <c r="AR19" s="101" t="s">
        <v>23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3"/>
      <c r="BH19" s="81"/>
      <c r="BI19" s="82"/>
      <c r="BJ19" s="82"/>
      <c r="BK19" s="82"/>
      <c r="BL19" s="82"/>
      <c r="BM19" s="82"/>
      <c r="BN19" s="82"/>
      <c r="BO19" s="82"/>
      <c r="BP19" s="82"/>
      <c r="BQ19" s="83"/>
      <c r="BR19" s="81" t="s">
        <v>8</v>
      </c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3"/>
      <c r="CJ19" s="81" t="s">
        <v>8</v>
      </c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3"/>
      <c r="DB19" s="81" t="s">
        <v>8</v>
      </c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3"/>
      <c r="DQ19" s="81" t="s">
        <v>8</v>
      </c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33" customFormat="1" ht="66.75" customHeight="1">
      <c r="A20" s="34"/>
      <c r="B20" s="125" t="s">
        <v>103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98" t="s">
        <v>104</v>
      </c>
      <c r="AJ20" s="99"/>
      <c r="AK20" s="99"/>
      <c r="AL20" s="99"/>
      <c r="AM20" s="99"/>
      <c r="AN20" s="99"/>
      <c r="AO20" s="99"/>
      <c r="AP20" s="99"/>
      <c r="AQ20" s="100"/>
      <c r="AR20" s="101" t="s">
        <v>23</v>
      </c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81"/>
      <c r="BI20" s="82"/>
      <c r="BJ20" s="82"/>
      <c r="BK20" s="82"/>
      <c r="BL20" s="82"/>
      <c r="BM20" s="82"/>
      <c r="BN20" s="82"/>
      <c r="BO20" s="82"/>
      <c r="BP20" s="82"/>
      <c r="BQ20" s="83"/>
      <c r="BR20" s="81" t="s">
        <v>8</v>
      </c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3"/>
      <c r="CJ20" s="81" t="s">
        <v>8</v>
      </c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3"/>
      <c r="DB20" s="81" t="s">
        <v>8</v>
      </c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3"/>
      <c r="DQ20" s="81" t="s">
        <v>8</v>
      </c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3"/>
      <c r="EF20" s="81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3"/>
      <c r="ES20" s="81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3"/>
    </row>
    <row r="21" spans="1:161" s="33" customFormat="1" ht="52.5" customHeight="1">
      <c r="A21" s="34"/>
      <c r="B21" s="125" t="s">
        <v>105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6"/>
      <c r="AI21" s="98" t="s">
        <v>106</v>
      </c>
      <c r="AJ21" s="99"/>
      <c r="AK21" s="99"/>
      <c r="AL21" s="99"/>
      <c r="AM21" s="99"/>
      <c r="AN21" s="99"/>
      <c r="AO21" s="99"/>
      <c r="AP21" s="99"/>
      <c r="AQ21" s="100"/>
      <c r="AR21" s="101" t="s">
        <v>23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81"/>
      <c r="BI21" s="82"/>
      <c r="BJ21" s="82"/>
      <c r="BK21" s="82"/>
      <c r="BL21" s="82"/>
      <c r="BM21" s="82"/>
      <c r="BN21" s="82"/>
      <c r="BO21" s="82"/>
      <c r="BP21" s="82"/>
      <c r="BQ21" s="83"/>
      <c r="BR21" s="81" t="s">
        <v>8</v>
      </c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3"/>
      <c r="CJ21" s="81" t="s">
        <v>8</v>
      </c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3"/>
      <c r="DB21" s="81" t="s">
        <v>8</v>
      </c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3"/>
      <c r="DQ21" s="81" t="s">
        <v>8</v>
      </c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3"/>
      <c r="EF21" s="81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3"/>
      <c r="ES21" s="81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3"/>
    </row>
    <row r="22" spans="1:161" s="33" customFormat="1" ht="52.5" customHeight="1">
      <c r="A22" s="34"/>
      <c r="B22" s="125" t="s">
        <v>107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98" t="s">
        <v>108</v>
      </c>
      <c r="AJ22" s="99"/>
      <c r="AK22" s="99"/>
      <c r="AL22" s="99"/>
      <c r="AM22" s="99"/>
      <c r="AN22" s="99"/>
      <c r="AO22" s="99"/>
      <c r="AP22" s="99"/>
      <c r="AQ22" s="100"/>
      <c r="AR22" s="101" t="s">
        <v>23</v>
      </c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H22" s="81"/>
      <c r="BI22" s="82"/>
      <c r="BJ22" s="82"/>
      <c r="BK22" s="82"/>
      <c r="BL22" s="82"/>
      <c r="BM22" s="82"/>
      <c r="BN22" s="82"/>
      <c r="BO22" s="82"/>
      <c r="BP22" s="82"/>
      <c r="BQ22" s="83"/>
      <c r="BR22" s="81" t="s">
        <v>8</v>
      </c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3"/>
      <c r="CJ22" s="81" t="s">
        <v>8</v>
      </c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  <c r="DB22" s="81" t="s">
        <v>8</v>
      </c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3"/>
      <c r="DQ22" s="81" t="s">
        <v>8</v>
      </c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3"/>
      <c r="EF22" s="81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3"/>
      <c r="ES22" s="81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3"/>
    </row>
    <row r="23" spans="1:161" s="33" customFormat="1" ht="52.5" customHeight="1">
      <c r="A23" s="34"/>
      <c r="B23" s="125" t="s">
        <v>109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6"/>
      <c r="AI23" s="98" t="s">
        <v>110</v>
      </c>
      <c r="AJ23" s="99"/>
      <c r="AK23" s="99"/>
      <c r="AL23" s="99"/>
      <c r="AM23" s="99"/>
      <c r="AN23" s="99"/>
      <c r="AO23" s="99"/>
      <c r="AP23" s="99"/>
      <c r="AQ23" s="100"/>
      <c r="AR23" s="101" t="s">
        <v>23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H23" s="81"/>
      <c r="BI23" s="82"/>
      <c r="BJ23" s="82"/>
      <c r="BK23" s="82"/>
      <c r="BL23" s="82"/>
      <c r="BM23" s="82"/>
      <c r="BN23" s="82"/>
      <c r="BO23" s="82"/>
      <c r="BP23" s="82"/>
      <c r="BQ23" s="83"/>
      <c r="BR23" s="81" t="s">
        <v>8</v>
      </c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3"/>
      <c r="CJ23" s="81" t="s">
        <v>8</v>
      </c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3"/>
      <c r="DB23" s="81" t="s">
        <v>8</v>
      </c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3"/>
      <c r="DQ23" s="81" t="s">
        <v>8</v>
      </c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3"/>
      <c r="EF23" s="81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3"/>
      <c r="ES23" s="81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3"/>
    </row>
    <row r="24" spans="1:161" s="33" customFormat="1" ht="39.75" customHeight="1">
      <c r="A24" s="34"/>
      <c r="B24" s="123" t="s">
        <v>111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I24" s="98" t="s">
        <v>112</v>
      </c>
      <c r="AJ24" s="99"/>
      <c r="AK24" s="99"/>
      <c r="AL24" s="99"/>
      <c r="AM24" s="99"/>
      <c r="AN24" s="99"/>
      <c r="AO24" s="99"/>
      <c r="AP24" s="99"/>
      <c r="AQ24" s="100"/>
      <c r="AR24" s="101" t="s">
        <v>23</v>
      </c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81"/>
      <c r="BI24" s="82"/>
      <c r="BJ24" s="82"/>
      <c r="BK24" s="82"/>
      <c r="BL24" s="82"/>
      <c r="BM24" s="82"/>
      <c r="BN24" s="82"/>
      <c r="BO24" s="82"/>
      <c r="BP24" s="82"/>
      <c r="BQ24" s="83"/>
      <c r="BR24" s="81" t="s">
        <v>8</v>
      </c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3"/>
      <c r="CJ24" s="81" t="s">
        <v>8</v>
      </c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3"/>
      <c r="DB24" s="81" t="s">
        <v>8</v>
      </c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3"/>
      <c r="DQ24" s="81" t="s">
        <v>8</v>
      </c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3"/>
      <c r="EF24" s="81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3"/>
      <c r="ES24" s="81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3"/>
    </row>
    <row r="25" spans="1:161" s="33" customFormat="1" ht="79.5" customHeight="1">
      <c r="A25" s="34"/>
      <c r="B25" s="125" t="s">
        <v>113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98" t="s">
        <v>114</v>
      </c>
      <c r="AJ25" s="99"/>
      <c r="AK25" s="99"/>
      <c r="AL25" s="99"/>
      <c r="AM25" s="99"/>
      <c r="AN25" s="99"/>
      <c r="AO25" s="99"/>
      <c r="AP25" s="99"/>
      <c r="AQ25" s="100"/>
      <c r="AR25" s="101" t="s">
        <v>23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3"/>
      <c r="BH25" s="81"/>
      <c r="BI25" s="82"/>
      <c r="BJ25" s="82"/>
      <c r="BK25" s="82"/>
      <c r="BL25" s="82"/>
      <c r="BM25" s="82"/>
      <c r="BN25" s="82"/>
      <c r="BO25" s="82"/>
      <c r="BP25" s="82"/>
      <c r="BQ25" s="83"/>
      <c r="BR25" s="81" t="s">
        <v>8</v>
      </c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3"/>
      <c r="CJ25" s="81" t="s">
        <v>8</v>
      </c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3"/>
      <c r="DB25" s="81" t="s">
        <v>8</v>
      </c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3"/>
      <c r="DQ25" s="81" t="s">
        <v>8</v>
      </c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3"/>
      <c r="EF25" s="81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3"/>
      <c r="ES25" s="81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3"/>
    </row>
    <row r="26" spans="1:161" s="33" customFormat="1" ht="52.5" customHeight="1">
      <c r="A26" s="34"/>
      <c r="B26" s="125" t="s">
        <v>115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6"/>
      <c r="AI26" s="98" t="s">
        <v>116</v>
      </c>
      <c r="AJ26" s="99"/>
      <c r="AK26" s="99"/>
      <c r="AL26" s="99"/>
      <c r="AM26" s="99"/>
      <c r="AN26" s="99"/>
      <c r="AO26" s="99"/>
      <c r="AP26" s="99"/>
      <c r="AQ26" s="100"/>
      <c r="AR26" s="101" t="s">
        <v>23</v>
      </c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3"/>
      <c r="BH26" s="81"/>
      <c r="BI26" s="82"/>
      <c r="BJ26" s="82"/>
      <c r="BK26" s="82"/>
      <c r="BL26" s="82"/>
      <c r="BM26" s="82"/>
      <c r="BN26" s="82"/>
      <c r="BO26" s="82"/>
      <c r="BP26" s="82"/>
      <c r="BQ26" s="83"/>
      <c r="BR26" s="81" t="s">
        <v>8</v>
      </c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3"/>
      <c r="CJ26" s="81" t="s">
        <v>8</v>
      </c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3"/>
      <c r="DB26" s="81" t="s">
        <v>8</v>
      </c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3"/>
      <c r="DQ26" s="81" t="s">
        <v>8</v>
      </c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3"/>
      <c r="EF26" s="81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3"/>
      <c r="ES26" s="81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3"/>
    </row>
    <row r="27" spans="1:161" s="33" customFormat="1" ht="52.5" customHeight="1">
      <c r="A27" s="34"/>
      <c r="B27" s="123" t="s">
        <v>117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  <c r="AI27" s="98" t="s">
        <v>118</v>
      </c>
      <c r="AJ27" s="99"/>
      <c r="AK27" s="99"/>
      <c r="AL27" s="99"/>
      <c r="AM27" s="99"/>
      <c r="AN27" s="99"/>
      <c r="AO27" s="99"/>
      <c r="AP27" s="99"/>
      <c r="AQ27" s="100"/>
      <c r="AR27" s="101" t="s">
        <v>23</v>
      </c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3"/>
      <c r="BH27" s="81"/>
      <c r="BI27" s="82"/>
      <c r="BJ27" s="82"/>
      <c r="BK27" s="82"/>
      <c r="BL27" s="82"/>
      <c r="BM27" s="82"/>
      <c r="BN27" s="82"/>
      <c r="BO27" s="82"/>
      <c r="BP27" s="82"/>
      <c r="BQ27" s="83"/>
      <c r="BR27" s="81" t="s">
        <v>8</v>
      </c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3"/>
      <c r="CJ27" s="81" t="s">
        <v>8</v>
      </c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3"/>
      <c r="DB27" s="81" t="s">
        <v>8</v>
      </c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3"/>
      <c r="DQ27" s="81" t="s">
        <v>8</v>
      </c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3"/>
      <c r="EF27" s="81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3"/>
      <c r="ES27" s="81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3"/>
    </row>
    <row r="28" spans="1:161" s="33" customFormat="1" ht="39.75" customHeight="1">
      <c r="A28" s="34"/>
      <c r="B28" s="123" t="s">
        <v>119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  <c r="AI28" s="98" t="s">
        <v>120</v>
      </c>
      <c r="AJ28" s="99"/>
      <c r="AK28" s="99"/>
      <c r="AL28" s="99"/>
      <c r="AM28" s="99"/>
      <c r="AN28" s="99"/>
      <c r="AO28" s="99"/>
      <c r="AP28" s="99"/>
      <c r="AQ28" s="100"/>
      <c r="AR28" s="101" t="s">
        <v>23</v>
      </c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3"/>
      <c r="BH28" s="81"/>
      <c r="BI28" s="82"/>
      <c r="BJ28" s="82"/>
      <c r="BK28" s="82"/>
      <c r="BL28" s="82"/>
      <c r="BM28" s="82"/>
      <c r="BN28" s="82"/>
      <c r="BO28" s="82"/>
      <c r="BP28" s="82"/>
      <c r="BQ28" s="83"/>
      <c r="BR28" s="81" t="s">
        <v>8</v>
      </c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3"/>
      <c r="CJ28" s="81" t="s">
        <v>8</v>
      </c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3"/>
      <c r="DB28" s="81" t="s">
        <v>8</v>
      </c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3"/>
      <c r="DQ28" s="81" t="s">
        <v>8</v>
      </c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3"/>
      <c r="EF28" s="81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3"/>
      <c r="ES28" s="81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1" s="33" customFormat="1" ht="66.75" customHeight="1">
      <c r="A29" s="34"/>
      <c r="B29" s="123" t="s">
        <v>121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98" t="s">
        <v>122</v>
      </c>
      <c r="AJ29" s="99"/>
      <c r="AK29" s="99"/>
      <c r="AL29" s="99"/>
      <c r="AM29" s="99"/>
      <c r="AN29" s="99"/>
      <c r="AO29" s="99"/>
      <c r="AP29" s="99"/>
      <c r="AQ29" s="100"/>
      <c r="AR29" s="101" t="s">
        <v>23</v>
      </c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3"/>
      <c r="BH29" s="81"/>
      <c r="BI29" s="82"/>
      <c r="BJ29" s="82"/>
      <c r="BK29" s="82"/>
      <c r="BL29" s="82"/>
      <c r="BM29" s="82"/>
      <c r="BN29" s="82"/>
      <c r="BO29" s="82"/>
      <c r="BP29" s="82"/>
      <c r="BQ29" s="83"/>
      <c r="BR29" s="81" t="s">
        <v>8</v>
      </c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3"/>
      <c r="CJ29" s="81" t="s">
        <v>8</v>
      </c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  <c r="DB29" s="81" t="s">
        <v>8</v>
      </c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3"/>
      <c r="DQ29" s="81" t="s">
        <v>8</v>
      </c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3"/>
      <c r="EF29" s="81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3"/>
      <c r="ES29" s="81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3"/>
    </row>
    <row r="30" spans="1:161" s="33" customFormat="1" ht="52.5" customHeight="1">
      <c r="A30" s="34"/>
      <c r="B30" s="125" t="s">
        <v>123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6"/>
      <c r="AI30" s="98" t="s">
        <v>124</v>
      </c>
      <c r="AJ30" s="99"/>
      <c r="AK30" s="99"/>
      <c r="AL30" s="99"/>
      <c r="AM30" s="99"/>
      <c r="AN30" s="99"/>
      <c r="AO30" s="99"/>
      <c r="AP30" s="99"/>
      <c r="AQ30" s="100"/>
      <c r="AR30" s="101" t="s">
        <v>23</v>
      </c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3"/>
      <c r="BH30" s="81"/>
      <c r="BI30" s="82"/>
      <c r="BJ30" s="82"/>
      <c r="BK30" s="82"/>
      <c r="BL30" s="82"/>
      <c r="BM30" s="82"/>
      <c r="BN30" s="82"/>
      <c r="BO30" s="82"/>
      <c r="BP30" s="82"/>
      <c r="BQ30" s="83"/>
      <c r="BR30" s="81" t="s">
        <v>8</v>
      </c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3"/>
      <c r="CJ30" s="81" t="s">
        <v>8</v>
      </c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  <c r="DB30" s="81" t="s">
        <v>8</v>
      </c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3"/>
      <c r="DQ30" s="81" t="s">
        <v>8</v>
      </c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3"/>
      <c r="EF30" s="81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3"/>
      <c r="ES30" s="81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3"/>
    </row>
    <row r="31" spans="1:161" s="33" customFormat="1" ht="39.75" customHeight="1">
      <c r="A31" s="34"/>
      <c r="B31" s="104" t="s">
        <v>125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5"/>
      <c r="AI31" s="98" t="s">
        <v>126</v>
      </c>
      <c r="AJ31" s="99"/>
      <c r="AK31" s="99"/>
      <c r="AL31" s="99"/>
      <c r="AM31" s="99"/>
      <c r="AN31" s="99"/>
      <c r="AO31" s="99"/>
      <c r="AP31" s="99"/>
      <c r="AQ31" s="100"/>
      <c r="AR31" s="101" t="s">
        <v>23</v>
      </c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3"/>
      <c r="BH31" s="81"/>
      <c r="BI31" s="82"/>
      <c r="BJ31" s="82"/>
      <c r="BK31" s="82"/>
      <c r="BL31" s="82"/>
      <c r="BM31" s="82"/>
      <c r="BN31" s="82"/>
      <c r="BO31" s="82"/>
      <c r="BP31" s="82"/>
      <c r="BQ31" s="83"/>
      <c r="BR31" s="81" t="s">
        <v>8</v>
      </c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3"/>
      <c r="CJ31" s="81" t="s">
        <v>8</v>
      </c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  <c r="DB31" s="81" t="s">
        <v>8</v>
      </c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3"/>
      <c r="DQ31" s="81" t="s">
        <v>8</v>
      </c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3"/>
      <c r="EF31" s="81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3"/>
      <c r="ES31" s="81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3"/>
    </row>
    <row r="32" spans="1:161" s="33" customFormat="1" ht="26.25" customHeight="1">
      <c r="A32" s="34"/>
      <c r="B32" s="104" t="s">
        <v>127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98" t="s">
        <v>128</v>
      </c>
      <c r="AJ32" s="99"/>
      <c r="AK32" s="99"/>
      <c r="AL32" s="99"/>
      <c r="AM32" s="99"/>
      <c r="AN32" s="99"/>
      <c r="AO32" s="99"/>
      <c r="AP32" s="99"/>
      <c r="AQ32" s="100"/>
      <c r="AR32" s="101" t="s">
        <v>23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3"/>
      <c r="BH32" s="81"/>
      <c r="BI32" s="82"/>
      <c r="BJ32" s="82"/>
      <c r="BK32" s="82"/>
      <c r="BL32" s="82"/>
      <c r="BM32" s="82"/>
      <c r="BN32" s="82"/>
      <c r="BO32" s="82"/>
      <c r="BP32" s="82"/>
      <c r="BQ32" s="83"/>
      <c r="BR32" s="81" t="s">
        <v>8</v>
      </c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3"/>
      <c r="CJ32" s="81" t="s">
        <v>8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3"/>
      <c r="DB32" s="81" t="s">
        <v>8</v>
      </c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3"/>
      <c r="DQ32" s="81" t="s">
        <v>8</v>
      </c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3"/>
      <c r="EF32" s="81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3"/>
      <c r="ES32" s="81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3"/>
    </row>
    <row r="33" spans="1:161" s="33" customFormat="1" ht="39.75" customHeight="1">
      <c r="A33" s="34"/>
      <c r="B33" s="123" t="s">
        <v>339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98" t="s">
        <v>129</v>
      </c>
      <c r="AJ33" s="99"/>
      <c r="AK33" s="99"/>
      <c r="AL33" s="99"/>
      <c r="AM33" s="99"/>
      <c r="AN33" s="99"/>
      <c r="AO33" s="99"/>
      <c r="AP33" s="99"/>
      <c r="AQ33" s="100"/>
      <c r="AR33" s="101" t="s">
        <v>23</v>
      </c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3"/>
      <c r="BH33" s="81"/>
      <c r="BI33" s="82"/>
      <c r="BJ33" s="82"/>
      <c r="BK33" s="82"/>
      <c r="BL33" s="82"/>
      <c r="BM33" s="82"/>
      <c r="BN33" s="82"/>
      <c r="BO33" s="82"/>
      <c r="BP33" s="82"/>
      <c r="BQ33" s="83"/>
      <c r="BR33" s="81" t="s">
        <v>8</v>
      </c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3"/>
      <c r="CJ33" s="81" t="s">
        <v>8</v>
      </c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3"/>
      <c r="DB33" s="81" t="s">
        <v>8</v>
      </c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3"/>
      <c r="DQ33" s="81" t="s">
        <v>8</v>
      </c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3"/>
      <c r="EF33" s="81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3"/>
      <c r="ES33" s="81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33" customFormat="1" ht="19.5" customHeight="1">
      <c r="A34" s="34"/>
      <c r="B34" s="123" t="s">
        <v>340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I34" s="98" t="s">
        <v>130</v>
      </c>
      <c r="AJ34" s="99"/>
      <c r="AK34" s="99"/>
      <c r="AL34" s="99"/>
      <c r="AM34" s="99"/>
      <c r="AN34" s="99"/>
      <c r="AO34" s="99"/>
      <c r="AP34" s="99"/>
      <c r="AQ34" s="100"/>
      <c r="AR34" s="101" t="s">
        <v>23</v>
      </c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3"/>
      <c r="BH34" s="81"/>
      <c r="BI34" s="82"/>
      <c r="BJ34" s="82"/>
      <c r="BK34" s="82"/>
      <c r="BL34" s="82"/>
      <c r="BM34" s="82"/>
      <c r="BN34" s="82"/>
      <c r="BO34" s="82"/>
      <c r="BP34" s="82"/>
      <c r="BQ34" s="83"/>
      <c r="BR34" s="81" t="s">
        <v>8</v>
      </c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3"/>
      <c r="CJ34" s="81" t="s">
        <v>8</v>
      </c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3"/>
      <c r="DB34" s="81" t="s">
        <v>8</v>
      </c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3"/>
      <c r="DQ34" s="81" t="s">
        <v>8</v>
      </c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3"/>
      <c r="EF34" s="81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3"/>
      <c r="ES34" s="81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33" customFormat="1" ht="27" customHeight="1">
      <c r="A35" s="34"/>
      <c r="B35" s="123" t="s">
        <v>341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I35" s="98" t="s">
        <v>131</v>
      </c>
      <c r="AJ35" s="99"/>
      <c r="AK35" s="99"/>
      <c r="AL35" s="99"/>
      <c r="AM35" s="99"/>
      <c r="AN35" s="99"/>
      <c r="AO35" s="99"/>
      <c r="AP35" s="99"/>
      <c r="AQ35" s="100"/>
      <c r="AR35" s="101" t="s">
        <v>23</v>
      </c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3"/>
      <c r="BH35" s="81"/>
      <c r="BI35" s="82"/>
      <c r="BJ35" s="82"/>
      <c r="BK35" s="82"/>
      <c r="BL35" s="82"/>
      <c r="BM35" s="82"/>
      <c r="BN35" s="82"/>
      <c r="BO35" s="82"/>
      <c r="BP35" s="82"/>
      <c r="BQ35" s="83"/>
      <c r="BR35" s="81" t="s">
        <v>8</v>
      </c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3"/>
      <c r="CJ35" s="81" t="s">
        <v>8</v>
      </c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  <c r="DB35" s="81" t="s">
        <v>8</v>
      </c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3"/>
      <c r="DQ35" s="81" t="s">
        <v>8</v>
      </c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3"/>
      <c r="EF35" s="81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3"/>
      <c r="ES35" s="81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3"/>
    </row>
    <row r="36" spans="1:161" s="33" customFormat="1" ht="53.25" customHeight="1">
      <c r="A36" s="34"/>
      <c r="B36" s="123" t="s">
        <v>342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/>
      <c r="AI36" s="98" t="s">
        <v>134</v>
      </c>
      <c r="AJ36" s="99"/>
      <c r="AK36" s="99"/>
      <c r="AL36" s="99"/>
      <c r="AM36" s="99"/>
      <c r="AN36" s="99"/>
      <c r="AO36" s="99"/>
      <c r="AP36" s="99"/>
      <c r="AQ36" s="100"/>
      <c r="AR36" s="101" t="s">
        <v>23</v>
      </c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81"/>
      <c r="BI36" s="82"/>
      <c r="BJ36" s="82"/>
      <c r="BK36" s="82"/>
      <c r="BL36" s="82"/>
      <c r="BM36" s="82"/>
      <c r="BN36" s="82"/>
      <c r="BO36" s="82"/>
      <c r="BP36" s="82"/>
      <c r="BQ36" s="83"/>
      <c r="BR36" s="81" t="s">
        <v>8</v>
      </c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3"/>
      <c r="CJ36" s="81" t="s">
        <v>8</v>
      </c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  <c r="DB36" s="81" t="s">
        <v>8</v>
      </c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3"/>
      <c r="DQ36" s="81" t="s">
        <v>8</v>
      </c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3"/>
      <c r="EF36" s="81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3"/>
      <c r="ES36" s="81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3"/>
    </row>
    <row r="37" spans="1:161" s="33" customFormat="1" ht="32.25" customHeight="1">
      <c r="A37" s="34"/>
      <c r="B37" s="123" t="s">
        <v>343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/>
      <c r="AI37" s="98" t="s">
        <v>137</v>
      </c>
      <c r="AJ37" s="99"/>
      <c r="AK37" s="99"/>
      <c r="AL37" s="99"/>
      <c r="AM37" s="99"/>
      <c r="AN37" s="99"/>
      <c r="AO37" s="99"/>
      <c r="AP37" s="99"/>
      <c r="AQ37" s="100"/>
      <c r="AR37" s="101" t="s">
        <v>23</v>
      </c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3"/>
      <c r="BH37" s="81"/>
      <c r="BI37" s="82"/>
      <c r="BJ37" s="82"/>
      <c r="BK37" s="82"/>
      <c r="BL37" s="82"/>
      <c r="BM37" s="82"/>
      <c r="BN37" s="82"/>
      <c r="BO37" s="82"/>
      <c r="BP37" s="82"/>
      <c r="BQ37" s="83"/>
      <c r="BR37" s="81" t="s">
        <v>8</v>
      </c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3"/>
      <c r="CJ37" s="81" t="s">
        <v>8</v>
      </c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  <c r="DB37" s="81" t="s">
        <v>8</v>
      </c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3"/>
      <c r="DQ37" s="81" t="s">
        <v>8</v>
      </c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3"/>
      <c r="EF37" s="81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3"/>
      <c r="ES37" s="81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3"/>
    </row>
    <row r="38" spans="1:161" s="33" customFormat="1" ht="158.25" customHeight="1">
      <c r="A38" s="34"/>
      <c r="B38" s="123" t="s">
        <v>328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/>
      <c r="AI38" s="98" t="s">
        <v>139</v>
      </c>
      <c r="AJ38" s="99"/>
      <c r="AK38" s="99"/>
      <c r="AL38" s="99"/>
      <c r="AM38" s="99"/>
      <c r="AN38" s="99"/>
      <c r="AO38" s="99"/>
      <c r="AP38" s="99"/>
      <c r="AQ38" s="100"/>
      <c r="AR38" s="101" t="s">
        <v>23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81"/>
      <c r="BI38" s="82"/>
      <c r="BJ38" s="82"/>
      <c r="BK38" s="82"/>
      <c r="BL38" s="82"/>
      <c r="BM38" s="82"/>
      <c r="BN38" s="82"/>
      <c r="BO38" s="82"/>
      <c r="BP38" s="82"/>
      <c r="BQ38" s="83"/>
      <c r="BR38" s="81" t="s">
        <v>8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3"/>
      <c r="CJ38" s="81" t="s">
        <v>8</v>
      </c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3"/>
      <c r="DB38" s="81" t="s">
        <v>8</v>
      </c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3"/>
      <c r="DQ38" s="81" t="s">
        <v>8</v>
      </c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3"/>
      <c r="EF38" s="81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3"/>
      <c r="ES38" s="81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3"/>
    </row>
    <row r="39" spans="1:161" s="33" customFormat="1" ht="26.25" customHeight="1">
      <c r="A39" s="34"/>
      <c r="B39" s="106" t="s">
        <v>132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7"/>
      <c r="AI39" s="98" t="s">
        <v>141</v>
      </c>
      <c r="AJ39" s="99"/>
      <c r="AK39" s="99"/>
      <c r="AL39" s="99"/>
      <c r="AM39" s="99"/>
      <c r="AN39" s="99"/>
      <c r="AO39" s="99"/>
      <c r="AP39" s="99"/>
      <c r="AQ39" s="100"/>
      <c r="AR39" s="101" t="s">
        <v>25</v>
      </c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81"/>
      <c r="BI39" s="82"/>
      <c r="BJ39" s="82"/>
      <c r="BK39" s="82"/>
      <c r="BL39" s="82"/>
      <c r="BM39" s="82"/>
      <c r="BN39" s="82"/>
      <c r="BO39" s="82"/>
      <c r="BP39" s="82"/>
      <c r="BQ39" s="83"/>
      <c r="BR39" s="81" t="s">
        <v>8</v>
      </c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3"/>
      <c r="CJ39" s="81" t="s">
        <v>8</v>
      </c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3"/>
      <c r="DB39" s="81" t="s">
        <v>8</v>
      </c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3"/>
      <c r="DQ39" s="81" t="s">
        <v>8</v>
      </c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3"/>
      <c r="EF39" s="81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3"/>
      <c r="ES39" s="81" t="s">
        <v>8</v>
      </c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3"/>
    </row>
    <row r="40" spans="1:161" s="33" customFormat="1" ht="66.75" customHeight="1">
      <c r="A40" s="34"/>
      <c r="B40" s="106" t="s">
        <v>133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7"/>
      <c r="AI40" s="98" t="s">
        <v>143</v>
      </c>
      <c r="AJ40" s="99"/>
      <c r="AK40" s="99"/>
      <c r="AL40" s="99"/>
      <c r="AM40" s="99"/>
      <c r="AN40" s="99"/>
      <c r="AO40" s="99"/>
      <c r="AP40" s="99"/>
      <c r="AQ40" s="100"/>
      <c r="AR40" s="101" t="s">
        <v>135</v>
      </c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3"/>
      <c r="BH40" s="81"/>
      <c r="BI40" s="82"/>
      <c r="BJ40" s="82"/>
      <c r="BK40" s="82"/>
      <c r="BL40" s="82"/>
      <c r="BM40" s="82"/>
      <c r="BN40" s="82"/>
      <c r="BO40" s="82"/>
      <c r="BP40" s="82"/>
      <c r="BQ40" s="83"/>
      <c r="BR40" s="81" t="s">
        <v>8</v>
      </c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3"/>
      <c r="CJ40" s="81" t="s">
        <v>8</v>
      </c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  <c r="DB40" s="81" t="s">
        <v>8</v>
      </c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3"/>
      <c r="DQ40" s="81" t="s">
        <v>8</v>
      </c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3"/>
      <c r="EF40" s="81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3"/>
      <c r="ES40" s="81" t="s">
        <v>8</v>
      </c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3"/>
    </row>
    <row r="41" spans="1:161" s="33" customFormat="1" ht="26.25" customHeight="1">
      <c r="A41" s="34"/>
      <c r="B41" s="106" t="s">
        <v>136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/>
      <c r="AI41" s="98"/>
      <c r="AJ41" s="99"/>
      <c r="AK41" s="99"/>
      <c r="AL41" s="99"/>
      <c r="AM41" s="99"/>
      <c r="AN41" s="99"/>
      <c r="AO41" s="99"/>
      <c r="AP41" s="99"/>
      <c r="AQ41" s="100"/>
      <c r="AR41" s="101" t="s">
        <v>26</v>
      </c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3"/>
      <c r="BH41" s="81">
        <f>CJ41</f>
        <v>937000</v>
      </c>
      <c r="BI41" s="82"/>
      <c r="BJ41" s="82"/>
      <c r="BK41" s="82"/>
      <c r="BL41" s="82"/>
      <c r="BM41" s="82"/>
      <c r="BN41" s="82"/>
      <c r="BO41" s="82"/>
      <c r="BP41" s="82"/>
      <c r="BQ41" s="83"/>
      <c r="BR41" s="81" t="s">
        <v>8</v>
      </c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3"/>
      <c r="CJ41" s="81">
        <v>937000</v>
      </c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  <c r="DB41" s="81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3"/>
      <c r="DQ41" s="81" t="s">
        <v>8</v>
      </c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3"/>
      <c r="EF41" s="81" t="s">
        <v>8</v>
      </c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3"/>
      <c r="ES41" s="81" t="s">
        <v>8</v>
      </c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3"/>
    </row>
    <row r="42" spans="1:161" s="33" customFormat="1" ht="13.5" customHeight="1">
      <c r="A42" s="34"/>
      <c r="B42" s="106" t="s">
        <v>138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7"/>
      <c r="AI42" s="98" t="s">
        <v>347</v>
      </c>
      <c r="AJ42" s="99"/>
      <c r="AK42" s="99"/>
      <c r="AL42" s="99"/>
      <c r="AM42" s="99"/>
      <c r="AN42" s="99"/>
      <c r="AO42" s="99"/>
      <c r="AP42" s="99"/>
      <c r="AQ42" s="100"/>
      <c r="AR42" s="101" t="s">
        <v>8</v>
      </c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3"/>
      <c r="BH42" s="81"/>
      <c r="BI42" s="82"/>
      <c r="BJ42" s="82"/>
      <c r="BK42" s="82"/>
      <c r="BL42" s="82"/>
      <c r="BM42" s="82"/>
      <c r="BN42" s="82"/>
      <c r="BO42" s="82"/>
      <c r="BP42" s="82"/>
      <c r="BQ42" s="83"/>
      <c r="BR42" s="81" t="s">
        <v>8</v>
      </c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3"/>
      <c r="CJ42" s="81" t="s">
        <v>8</v>
      </c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3"/>
      <c r="DB42" s="81" t="s">
        <v>8</v>
      </c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3"/>
      <c r="DQ42" s="81" t="s">
        <v>8</v>
      </c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3"/>
      <c r="EF42" s="81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3"/>
      <c r="ES42" s="81" t="s">
        <v>8</v>
      </c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3"/>
    </row>
    <row r="43" spans="1:161" s="33" customFormat="1" ht="39.75" customHeight="1">
      <c r="A43" s="34"/>
      <c r="B43" s="96" t="s">
        <v>140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8" t="s">
        <v>145</v>
      </c>
      <c r="AJ43" s="99"/>
      <c r="AK43" s="99"/>
      <c r="AL43" s="99"/>
      <c r="AM43" s="99"/>
      <c r="AN43" s="99"/>
      <c r="AO43" s="99"/>
      <c r="AP43" s="99"/>
      <c r="AQ43" s="100"/>
      <c r="AR43" s="101" t="s">
        <v>27</v>
      </c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3"/>
      <c r="BH43" s="81"/>
      <c r="BI43" s="82"/>
      <c r="BJ43" s="82"/>
      <c r="BK43" s="82"/>
      <c r="BL43" s="82"/>
      <c r="BM43" s="82"/>
      <c r="BN43" s="82"/>
      <c r="BO43" s="82"/>
      <c r="BP43" s="82"/>
      <c r="BQ43" s="83"/>
      <c r="BR43" s="81" t="s">
        <v>8</v>
      </c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3"/>
      <c r="CJ43" s="81" t="s">
        <v>8</v>
      </c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3"/>
      <c r="DB43" s="81" t="s">
        <v>8</v>
      </c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3"/>
      <c r="DQ43" s="81" t="s">
        <v>8</v>
      </c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3"/>
      <c r="EF43" s="81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3"/>
      <c r="ES43" s="81" t="s">
        <v>8</v>
      </c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3"/>
    </row>
    <row r="44" spans="1:161" s="33" customFormat="1" ht="26.25" customHeight="1">
      <c r="A44" s="34"/>
      <c r="B44" s="96" t="s">
        <v>142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8" t="s">
        <v>147</v>
      </c>
      <c r="AJ44" s="99"/>
      <c r="AK44" s="99"/>
      <c r="AL44" s="99"/>
      <c r="AM44" s="99"/>
      <c r="AN44" s="99"/>
      <c r="AO44" s="99"/>
      <c r="AP44" s="99"/>
      <c r="AQ44" s="100"/>
      <c r="AR44" s="101" t="s">
        <v>28</v>
      </c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3"/>
      <c r="BH44" s="81"/>
      <c r="BI44" s="82"/>
      <c r="BJ44" s="82"/>
      <c r="BK44" s="82"/>
      <c r="BL44" s="82"/>
      <c r="BM44" s="82"/>
      <c r="BN44" s="82"/>
      <c r="BO44" s="82"/>
      <c r="BP44" s="82"/>
      <c r="BQ44" s="83"/>
      <c r="BR44" s="81" t="s">
        <v>8</v>
      </c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3"/>
      <c r="CJ44" s="81" t="s">
        <v>8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  <c r="DB44" s="81" t="s">
        <v>8</v>
      </c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3"/>
      <c r="DQ44" s="81" t="s">
        <v>8</v>
      </c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3"/>
      <c r="EF44" s="81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3"/>
      <c r="ES44" s="81" t="s">
        <v>8</v>
      </c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3"/>
    </row>
    <row r="45" spans="1:161" s="33" customFormat="1" ht="26.25" customHeight="1">
      <c r="A45" s="34"/>
      <c r="B45" s="96" t="s">
        <v>144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8" t="s">
        <v>150</v>
      </c>
      <c r="AJ45" s="99"/>
      <c r="AK45" s="99"/>
      <c r="AL45" s="99"/>
      <c r="AM45" s="99"/>
      <c r="AN45" s="99"/>
      <c r="AO45" s="99"/>
      <c r="AP45" s="99"/>
      <c r="AQ45" s="100"/>
      <c r="AR45" s="101" t="s">
        <v>29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3"/>
      <c r="BH45" s="81"/>
      <c r="BI45" s="82"/>
      <c r="BJ45" s="82"/>
      <c r="BK45" s="82"/>
      <c r="BL45" s="82"/>
      <c r="BM45" s="82"/>
      <c r="BN45" s="82"/>
      <c r="BO45" s="82"/>
      <c r="BP45" s="82"/>
      <c r="BQ45" s="83"/>
      <c r="BR45" s="81" t="s">
        <v>8</v>
      </c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3"/>
      <c r="CJ45" s="81" t="s">
        <v>8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3"/>
      <c r="DB45" s="81" t="s">
        <v>8</v>
      </c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3"/>
      <c r="DQ45" s="81" t="s">
        <v>8</v>
      </c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3"/>
      <c r="EF45" s="81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3"/>
      <c r="ES45" s="81" t="s">
        <v>8</v>
      </c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3"/>
    </row>
    <row r="46" spans="1:161" s="33" customFormat="1" ht="26.25" customHeight="1">
      <c r="A46" s="34"/>
      <c r="B46" s="96" t="s">
        <v>146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8" t="s">
        <v>152</v>
      </c>
      <c r="AJ46" s="99"/>
      <c r="AK46" s="99"/>
      <c r="AL46" s="99"/>
      <c r="AM46" s="99"/>
      <c r="AN46" s="99"/>
      <c r="AO46" s="99"/>
      <c r="AP46" s="99"/>
      <c r="AQ46" s="100"/>
      <c r="AR46" s="101" t="s">
        <v>148</v>
      </c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3"/>
      <c r="BH46" s="81"/>
      <c r="BI46" s="82"/>
      <c r="BJ46" s="82"/>
      <c r="BK46" s="82"/>
      <c r="BL46" s="82"/>
      <c r="BM46" s="82"/>
      <c r="BN46" s="82"/>
      <c r="BO46" s="82"/>
      <c r="BP46" s="82"/>
      <c r="BQ46" s="83"/>
      <c r="BR46" s="81" t="s">
        <v>8</v>
      </c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3"/>
      <c r="CJ46" s="81" t="s">
        <v>8</v>
      </c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3"/>
      <c r="DB46" s="81" t="s">
        <v>8</v>
      </c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3"/>
      <c r="DQ46" s="81" t="s">
        <v>8</v>
      </c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3"/>
      <c r="EF46" s="81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3"/>
      <c r="ES46" s="81" t="s">
        <v>8</v>
      </c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3"/>
    </row>
    <row r="47" spans="1:161" s="33" customFormat="1" ht="13.5" customHeight="1">
      <c r="A47" s="34"/>
      <c r="B47" s="96" t="s">
        <v>149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8" t="s">
        <v>154</v>
      </c>
      <c r="AJ47" s="99"/>
      <c r="AK47" s="99"/>
      <c r="AL47" s="99"/>
      <c r="AM47" s="99"/>
      <c r="AN47" s="99"/>
      <c r="AO47" s="99"/>
      <c r="AP47" s="99"/>
      <c r="AQ47" s="100"/>
      <c r="AR47" s="101" t="s">
        <v>151</v>
      </c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3"/>
      <c r="BH47" s="81"/>
      <c r="BI47" s="82"/>
      <c r="BJ47" s="82"/>
      <c r="BK47" s="82"/>
      <c r="BL47" s="82"/>
      <c r="BM47" s="82"/>
      <c r="BN47" s="82"/>
      <c r="BO47" s="82"/>
      <c r="BP47" s="82"/>
      <c r="BQ47" s="83"/>
      <c r="BR47" s="81" t="s">
        <v>8</v>
      </c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3"/>
      <c r="CJ47" s="81" t="s">
        <v>8</v>
      </c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3"/>
      <c r="DB47" s="81" t="s">
        <v>8</v>
      </c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3"/>
      <c r="DQ47" s="81" t="s">
        <v>8</v>
      </c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3"/>
      <c r="EF47" s="81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3"/>
      <c r="ES47" s="81" t="s">
        <v>8</v>
      </c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3"/>
    </row>
    <row r="48" spans="1:161" s="33" customFormat="1" ht="13.5" customHeight="1">
      <c r="A48" s="34"/>
      <c r="B48" s="106" t="s">
        <v>30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7"/>
      <c r="AI48" s="98" t="s">
        <v>156</v>
      </c>
      <c r="AJ48" s="99"/>
      <c r="AK48" s="99"/>
      <c r="AL48" s="99"/>
      <c r="AM48" s="99"/>
      <c r="AN48" s="99"/>
      <c r="AO48" s="99"/>
      <c r="AP48" s="99"/>
      <c r="AQ48" s="100"/>
      <c r="AR48" s="101" t="s">
        <v>26</v>
      </c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3"/>
      <c r="BH48" s="81">
        <v>1321741.75</v>
      </c>
      <c r="BI48" s="82"/>
      <c r="BJ48" s="82"/>
      <c r="BK48" s="82"/>
      <c r="BL48" s="82"/>
      <c r="BM48" s="82"/>
      <c r="BN48" s="82"/>
      <c r="BO48" s="82"/>
      <c r="BP48" s="82"/>
      <c r="BQ48" s="83"/>
      <c r="BR48" s="81" t="s">
        <v>8</v>
      </c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3"/>
      <c r="CJ48" s="81" t="s">
        <v>8</v>
      </c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3"/>
      <c r="DB48" s="81" t="s">
        <v>8</v>
      </c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3"/>
      <c r="DQ48" s="81" t="s">
        <v>8</v>
      </c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3"/>
      <c r="EF48" s="81">
        <v>1321741.75</v>
      </c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3"/>
      <c r="ES48" s="81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3"/>
    </row>
    <row r="49" spans="1:161" s="33" customFormat="1" ht="13.5" customHeight="1">
      <c r="A49" s="35"/>
      <c r="B49" s="115" t="s">
        <v>153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6"/>
      <c r="AI49" s="117" t="s">
        <v>159</v>
      </c>
      <c r="AJ49" s="118"/>
      <c r="AK49" s="118"/>
      <c r="AL49" s="118"/>
      <c r="AM49" s="118"/>
      <c r="AN49" s="118"/>
      <c r="AO49" s="118"/>
      <c r="AP49" s="118"/>
      <c r="AQ49" s="119"/>
      <c r="AR49" s="120" t="s">
        <v>8</v>
      </c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2"/>
      <c r="BH49" s="112">
        <f>BH50+BH66+BH75+BH87</f>
        <v>20120181.83</v>
      </c>
      <c r="BI49" s="113"/>
      <c r="BJ49" s="113"/>
      <c r="BK49" s="113"/>
      <c r="BL49" s="113"/>
      <c r="BM49" s="113"/>
      <c r="BN49" s="113"/>
      <c r="BO49" s="113"/>
      <c r="BP49" s="113"/>
      <c r="BQ49" s="114"/>
      <c r="BR49" s="112">
        <f>BR50+BR66+BR75+BR87</f>
        <v>17718860</v>
      </c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4"/>
      <c r="CJ49" s="112">
        <f>CJ50+CJ66+CJ87</f>
        <v>937000</v>
      </c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4"/>
      <c r="DB49" s="112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4"/>
      <c r="DQ49" s="112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4"/>
      <c r="EF49" s="112">
        <f>EF50+EF75+EF87</f>
        <v>1464321.83</v>
      </c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4"/>
      <c r="ES49" s="112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4"/>
    </row>
    <row r="50" spans="1:161" s="33" customFormat="1" ht="26.25" customHeight="1">
      <c r="A50" s="34"/>
      <c r="B50" s="106" t="s">
        <v>155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7"/>
      <c r="AI50" s="98" t="s">
        <v>162</v>
      </c>
      <c r="AJ50" s="99"/>
      <c r="AK50" s="99"/>
      <c r="AL50" s="99"/>
      <c r="AM50" s="99"/>
      <c r="AN50" s="99"/>
      <c r="AO50" s="99"/>
      <c r="AP50" s="99"/>
      <c r="AQ50" s="100"/>
      <c r="AR50" s="101" t="s">
        <v>157</v>
      </c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3"/>
      <c r="BH50" s="81">
        <f>BH51+BH61+BH62+BH63</f>
        <v>15519042.729999997</v>
      </c>
      <c r="BI50" s="82"/>
      <c r="BJ50" s="82"/>
      <c r="BK50" s="82"/>
      <c r="BL50" s="82"/>
      <c r="BM50" s="82"/>
      <c r="BN50" s="82"/>
      <c r="BO50" s="82"/>
      <c r="BP50" s="82"/>
      <c r="BQ50" s="83"/>
      <c r="BR50" s="81">
        <f>BR51+BR61+BR62+BR63</f>
        <v>14812937.129999999</v>
      </c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3"/>
      <c r="CJ50" s="81">
        <f>CJ61</f>
        <v>648000</v>
      </c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3"/>
      <c r="DB50" s="81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3"/>
      <c r="DQ50" s="81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3"/>
      <c r="EF50" s="81">
        <f>EF51+EF63</f>
        <v>58105.6</v>
      </c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3"/>
      <c r="ES50" s="81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3"/>
    </row>
    <row r="51" spans="1:161" s="33" customFormat="1" ht="26.25" customHeight="1">
      <c r="A51" s="34"/>
      <c r="B51" s="96" t="s">
        <v>158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7"/>
      <c r="AI51" s="98" t="s">
        <v>163</v>
      </c>
      <c r="AJ51" s="99"/>
      <c r="AK51" s="99"/>
      <c r="AL51" s="99"/>
      <c r="AM51" s="99"/>
      <c r="AN51" s="99"/>
      <c r="AO51" s="99"/>
      <c r="AP51" s="99"/>
      <c r="AQ51" s="100"/>
      <c r="AR51" s="101" t="s">
        <v>160</v>
      </c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3"/>
      <c r="BH51" s="81">
        <f>BR51+CJ51+DB51+DQ51+EF51</f>
        <v>11433649.879999997</v>
      </c>
      <c r="BI51" s="82"/>
      <c r="BJ51" s="82"/>
      <c r="BK51" s="82"/>
      <c r="BL51" s="82"/>
      <c r="BM51" s="82"/>
      <c r="BN51" s="82"/>
      <c r="BO51" s="82"/>
      <c r="BP51" s="82"/>
      <c r="BQ51" s="83"/>
      <c r="BR51" s="81">
        <f>BR52+BR59+BR60</f>
        <v>11389021.929999998</v>
      </c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3"/>
      <c r="CJ51" s="81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3"/>
      <c r="DB51" s="81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3"/>
      <c r="DQ51" s="81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3"/>
      <c r="EF51" s="81">
        <v>44627.95</v>
      </c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3"/>
      <c r="ES51" s="81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3"/>
    </row>
    <row r="52" spans="1:161" s="33" customFormat="1" ht="26.25" customHeight="1">
      <c r="A52" s="34"/>
      <c r="B52" s="104" t="s">
        <v>161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5"/>
      <c r="AI52" s="98" t="s">
        <v>165</v>
      </c>
      <c r="AJ52" s="99"/>
      <c r="AK52" s="99"/>
      <c r="AL52" s="99"/>
      <c r="AM52" s="99"/>
      <c r="AN52" s="99"/>
      <c r="AO52" s="99"/>
      <c r="AP52" s="99"/>
      <c r="AQ52" s="100"/>
      <c r="AR52" s="101" t="s">
        <v>160</v>
      </c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3"/>
      <c r="BH52" s="81">
        <f>BR52+CJ52+DB52+DQ52+EF52+ES52</f>
        <v>8798015.53</v>
      </c>
      <c r="BI52" s="82"/>
      <c r="BJ52" s="82"/>
      <c r="BK52" s="82"/>
      <c r="BL52" s="82"/>
      <c r="BM52" s="82"/>
      <c r="BN52" s="82"/>
      <c r="BO52" s="82"/>
      <c r="BP52" s="82"/>
      <c r="BQ52" s="83"/>
      <c r="BR52" s="81">
        <v>8798015.53</v>
      </c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3"/>
      <c r="CJ52" s="81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3"/>
      <c r="DB52" s="81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3"/>
      <c r="DQ52" s="81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3"/>
      <c r="EF52" s="81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3"/>
      <c r="ES52" s="81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3"/>
    </row>
    <row r="53" spans="1:161" s="33" customFormat="1" ht="53.25" customHeight="1">
      <c r="A53" s="34"/>
      <c r="B53" s="104" t="s">
        <v>344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5"/>
      <c r="AI53" s="98" t="s">
        <v>165</v>
      </c>
      <c r="AJ53" s="99"/>
      <c r="AK53" s="99"/>
      <c r="AL53" s="99"/>
      <c r="AM53" s="99"/>
      <c r="AN53" s="99"/>
      <c r="AO53" s="99"/>
      <c r="AP53" s="99"/>
      <c r="AQ53" s="100"/>
      <c r="AR53" s="101" t="s">
        <v>160</v>
      </c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3"/>
      <c r="BH53" s="81">
        <f>BR53+CJ53+DB53+DQ53+EF53+ES53</f>
        <v>30002.95</v>
      </c>
      <c r="BI53" s="82"/>
      <c r="BJ53" s="82"/>
      <c r="BK53" s="82"/>
      <c r="BL53" s="82"/>
      <c r="BM53" s="82"/>
      <c r="BN53" s="82"/>
      <c r="BO53" s="82"/>
      <c r="BP53" s="82"/>
      <c r="BQ53" s="83"/>
      <c r="BR53" s="81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3"/>
      <c r="CJ53" s="81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3"/>
      <c r="DB53" s="81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3"/>
      <c r="DQ53" s="81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3"/>
      <c r="EF53" s="81">
        <v>30002.95</v>
      </c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3"/>
      <c r="ES53" s="81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3"/>
    </row>
    <row r="54" spans="1:161" s="33" customFormat="1" ht="26.25" customHeight="1">
      <c r="A54" s="34"/>
      <c r="B54" s="104" t="s">
        <v>42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5"/>
      <c r="AI54" s="98" t="s">
        <v>167</v>
      </c>
      <c r="AJ54" s="99"/>
      <c r="AK54" s="99"/>
      <c r="AL54" s="99"/>
      <c r="AM54" s="99"/>
      <c r="AN54" s="99"/>
      <c r="AO54" s="99"/>
      <c r="AP54" s="99"/>
      <c r="AQ54" s="100"/>
      <c r="AR54" s="101" t="s">
        <v>160</v>
      </c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3"/>
      <c r="BH54" s="81">
        <f>BR54+CJ54+DB54+DQ54+EF54+ES54</f>
        <v>0</v>
      </c>
      <c r="BI54" s="82"/>
      <c r="BJ54" s="82"/>
      <c r="BK54" s="82"/>
      <c r="BL54" s="82"/>
      <c r="BM54" s="82"/>
      <c r="BN54" s="82"/>
      <c r="BO54" s="82"/>
      <c r="BP54" s="82"/>
      <c r="BQ54" s="83"/>
      <c r="BR54" s="81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3"/>
      <c r="CJ54" s="81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3"/>
      <c r="DB54" s="81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3"/>
      <c r="DQ54" s="81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3"/>
      <c r="EF54" s="81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3"/>
      <c r="ES54" s="81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3"/>
    </row>
    <row r="55" spans="1:161" s="33" customFormat="1" ht="12.75">
      <c r="A55" s="34"/>
      <c r="B55" s="104" t="s">
        <v>164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5"/>
      <c r="AI55" s="98" t="s">
        <v>168</v>
      </c>
      <c r="AJ55" s="99"/>
      <c r="AK55" s="99"/>
      <c r="AL55" s="99"/>
      <c r="AM55" s="99"/>
      <c r="AN55" s="99"/>
      <c r="AO55" s="99"/>
      <c r="AP55" s="99"/>
      <c r="AQ55" s="100"/>
      <c r="AR55" s="101" t="s">
        <v>160</v>
      </c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3"/>
      <c r="BH55" s="81">
        <f>BR55+CJ55+DB55+DQ55+EF55+ES55</f>
        <v>0</v>
      </c>
      <c r="BI55" s="82"/>
      <c r="BJ55" s="82"/>
      <c r="BK55" s="82"/>
      <c r="BL55" s="82"/>
      <c r="BM55" s="82"/>
      <c r="BN55" s="82"/>
      <c r="BO55" s="82"/>
      <c r="BP55" s="82"/>
      <c r="BQ55" s="83"/>
      <c r="BR55" s="81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3"/>
      <c r="CJ55" s="81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3"/>
      <c r="DB55" s="81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3"/>
      <c r="DQ55" s="81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3"/>
      <c r="EF55" s="81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3"/>
      <c r="ES55" s="81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3"/>
    </row>
    <row r="56" spans="1:161" s="33" customFormat="1" ht="13.5" customHeight="1">
      <c r="A56" s="37"/>
      <c r="B56" s="110" t="s">
        <v>166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1"/>
      <c r="AI56" s="98"/>
      <c r="AJ56" s="99"/>
      <c r="AK56" s="99"/>
      <c r="AL56" s="99"/>
      <c r="AM56" s="99"/>
      <c r="AN56" s="99"/>
      <c r="AO56" s="99"/>
      <c r="AP56" s="99"/>
      <c r="AQ56" s="100"/>
      <c r="AR56" s="84" t="s">
        <v>160</v>
      </c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6"/>
      <c r="BH56" s="90">
        <v>0</v>
      </c>
      <c r="BI56" s="91"/>
      <c r="BJ56" s="91"/>
      <c r="BK56" s="91"/>
      <c r="BL56" s="91"/>
      <c r="BM56" s="91"/>
      <c r="BN56" s="91"/>
      <c r="BO56" s="91"/>
      <c r="BP56" s="91"/>
      <c r="BQ56" s="92"/>
      <c r="BR56" s="90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2"/>
      <c r="CJ56" s="90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2"/>
      <c r="DB56" s="90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2"/>
      <c r="DQ56" s="90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2"/>
      <c r="EF56" s="90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2"/>
      <c r="ES56" s="90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2"/>
    </row>
    <row r="57" spans="1:161" s="33" customFormat="1" ht="13.5" customHeight="1">
      <c r="A57" s="36"/>
      <c r="B57" s="108" t="s">
        <v>43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  <c r="AI57" s="98" t="s">
        <v>169</v>
      </c>
      <c r="AJ57" s="99"/>
      <c r="AK57" s="99"/>
      <c r="AL57" s="99"/>
      <c r="AM57" s="99"/>
      <c r="AN57" s="99"/>
      <c r="AO57" s="99"/>
      <c r="AP57" s="99"/>
      <c r="AQ57" s="100"/>
      <c r="AR57" s="87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9"/>
      <c r="BH57" s="93"/>
      <c r="BI57" s="94"/>
      <c r="BJ57" s="94"/>
      <c r="BK57" s="94"/>
      <c r="BL57" s="94"/>
      <c r="BM57" s="94"/>
      <c r="BN57" s="94"/>
      <c r="BO57" s="94"/>
      <c r="BP57" s="94"/>
      <c r="BQ57" s="95"/>
      <c r="BR57" s="93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5"/>
      <c r="CJ57" s="93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5"/>
      <c r="DB57" s="93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5"/>
      <c r="DQ57" s="93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5"/>
      <c r="EF57" s="93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5"/>
      <c r="ES57" s="93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5"/>
    </row>
    <row r="58" spans="1:161" s="33" customFormat="1" ht="26.25" customHeight="1">
      <c r="A58" s="34"/>
      <c r="B58" s="104" t="s">
        <v>329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5"/>
      <c r="AI58" s="98" t="s">
        <v>171</v>
      </c>
      <c r="AJ58" s="99"/>
      <c r="AK58" s="99"/>
      <c r="AL58" s="99"/>
      <c r="AM58" s="99"/>
      <c r="AN58" s="99"/>
      <c r="AO58" s="99"/>
      <c r="AP58" s="99"/>
      <c r="AQ58" s="100"/>
      <c r="AR58" s="101" t="s">
        <v>160</v>
      </c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3"/>
      <c r="BH58" s="81">
        <f aca="true" t="shared" si="0" ref="BH58:BH63">BR58+CJ58+DB58+DQ58+EF58+ES58</f>
        <v>0</v>
      </c>
      <c r="BI58" s="82"/>
      <c r="BJ58" s="82"/>
      <c r="BK58" s="82"/>
      <c r="BL58" s="82"/>
      <c r="BM58" s="82"/>
      <c r="BN58" s="82"/>
      <c r="BO58" s="82"/>
      <c r="BP58" s="82"/>
      <c r="BQ58" s="83"/>
      <c r="BR58" s="81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3"/>
      <c r="CJ58" s="81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3"/>
      <c r="DB58" s="81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3"/>
      <c r="DQ58" s="81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3"/>
      <c r="EF58" s="81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3"/>
      <c r="ES58" s="81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3"/>
    </row>
    <row r="59" spans="1:161" s="33" customFormat="1" ht="26.25" customHeight="1">
      <c r="A59" s="34"/>
      <c r="B59" s="104" t="s">
        <v>44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5"/>
      <c r="AI59" s="98" t="s">
        <v>173</v>
      </c>
      <c r="AJ59" s="99"/>
      <c r="AK59" s="99"/>
      <c r="AL59" s="99"/>
      <c r="AM59" s="99"/>
      <c r="AN59" s="99"/>
      <c r="AO59" s="99"/>
      <c r="AP59" s="99"/>
      <c r="AQ59" s="100"/>
      <c r="AR59" s="101" t="s">
        <v>160</v>
      </c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3"/>
      <c r="BH59" s="81">
        <f t="shared" si="0"/>
        <v>1172384.2</v>
      </c>
      <c r="BI59" s="82"/>
      <c r="BJ59" s="82"/>
      <c r="BK59" s="82"/>
      <c r="BL59" s="82"/>
      <c r="BM59" s="82"/>
      <c r="BN59" s="82"/>
      <c r="BO59" s="82"/>
      <c r="BP59" s="82"/>
      <c r="BQ59" s="83"/>
      <c r="BR59" s="81">
        <v>1172384.2</v>
      </c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3"/>
      <c r="CJ59" s="81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3"/>
      <c r="DB59" s="81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3"/>
      <c r="DQ59" s="81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3"/>
      <c r="EF59" s="81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3"/>
      <c r="ES59" s="81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3"/>
    </row>
    <row r="60" spans="1:161" s="33" customFormat="1" ht="33.75" customHeight="1">
      <c r="A60" s="34"/>
      <c r="B60" s="104" t="s">
        <v>330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5"/>
      <c r="AI60" s="98" t="s">
        <v>175</v>
      </c>
      <c r="AJ60" s="99"/>
      <c r="AK60" s="99"/>
      <c r="AL60" s="99"/>
      <c r="AM60" s="99"/>
      <c r="AN60" s="99"/>
      <c r="AO60" s="99"/>
      <c r="AP60" s="99"/>
      <c r="AQ60" s="100"/>
      <c r="AR60" s="101" t="s">
        <v>160</v>
      </c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3"/>
      <c r="BH60" s="81">
        <f t="shared" si="0"/>
        <v>1433247.2</v>
      </c>
      <c r="BI60" s="82"/>
      <c r="BJ60" s="82"/>
      <c r="BK60" s="82"/>
      <c r="BL60" s="82"/>
      <c r="BM60" s="82"/>
      <c r="BN60" s="82"/>
      <c r="BO60" s="82"/>
      <c r="BP60" s="82"/>
      <c r="BQ60" s="83"/>
      <c r="BR60" s="81">
        <v>1418622.2</v>
      </c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3"/>
      <c r="CJ60" s="81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3"/>
      <c r="DB60" s="81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3"/>
      <c r="DQ60" s="81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3"/>
      <c r="EF60" s="81">
        <v>14625</v>
      </c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3"/>
      <c r="ES60" s="81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3"/>
    </row>
    <row r="61" spans="1:161" s="33" customFormat="1" ht="51.75" customHeight="1">
      <c r="A61" s="34"/>
      <c r="B61" s="104" t="s">
        <v>322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5"/>
      <c r="AI61" s="98" t="s">
        <v>177</v>
      </c>
      <c r="AJ61" s="99"/>
      <c r="AK61" s="99"/>
      <c r="AL61" s="99"/>
      <c r="AM61" s="99"/>
      <c r="AN61" s="99"/>
      <c r="AO61" s="99"/>
      <c r="AP61" s="99"/>
      <c r="AQ61" s="100"/>
      <c r="AR61" s="101" t="s">
        <v>170</v>
      </c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81">
        <f t="shared" si="0"/>
        <v>648000</v>
      </c>
      <c r="BI61" s="82"/>
      <c r="BJ61" s="82"/>
      <c r="BK61" s="82"/>
      <c r="BL61" s="82"/>
      <c r="BM61" s="82"/>
      <c r="BN61" s="82"/>
      <c r="BO61" s="82"/>
      <c r="BP61" s="82"/>
      <c r="BQ61" s="83"/>
      <c r="BR61" s="81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3"/>
      <c r="CJ61" s="81">
        <v>648000</v>
      </c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3"/>
      <c r="DB61" s="81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3"/>
      <c r="DQ61" s="81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3"/>
      <c r="EF61" s="81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3"/>
      <c r="ES61" s="81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3"/>
    </row>
    <row r="62" spans="1:161" s="33" customFormat="1" ht="91.5" customHeight="1">
      <c r="A62" s="34"/>
      <c r="B62" s="104" t="s">
        <v>182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5"/>
      <c r="AI62" s="98" t="s">
        <v>180</v>
      </c>
      <c r="AJ62" s="99"/>
      <c r="AK62" s="99"/>
      <c r="AL62" s="99"/>
      <c r="AM62" s="99"/>
      <c r="AN62" s="99"/>
      <c r="AO62" s="99"/>
      <c r="AP62" s="99"/>
      <c r="AQ62" s="100"/>
      <c r="AR62" s="101" t="s">
        <v>172</v>
      </c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3"/>
      <c r="BH62" s="81">
        <f t="shared" si="0"/>
        <v>22950</v>
      </c>
      <c r="BI62" s="82"/>
      <c r="BJ62" s="82"/>
      <c r="BK62" s="82"/>
      <c r="BL62" s="82"/>
      <c r="BM62" s="82"/>
      <c r="BN62" s="82"/>
      <c r="BO62" s="82"/>
      <c r="BP62" s="82"/>
      <c r="BQ62" s="83"/>
      <c r="BR62" s="81">
        <v>22950</v>
      </c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3"/>
      <c r="CJ62" s="81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3"/>
      <c r="DB62" s="81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3"/>
      <c r="DQ62" s="81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3"/>
      <c r="EF62" s="81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3"/>
      <c r="ES62" s="81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3"/>
    </row>
    <row r="63" spans="1:161" s="33" customFormat="1" ht="79.5" customHeight="1">
      <c r="A63" s="34"/>
      <c r="B63" s="104" t="s">
        <v>323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5"/>
      <c r="AI63" s="98" t="s">
        <v>181</v>
      </c>
      <c r="AJ63" s="99"/>
      <c r="AK63" s="99"/>
      <c r="AL63" s="99"/>
      <c r="AM63" s="99"/>
      <c r="AN63" s="99"/>
      <c r="AO63" s="99"/>
      <c r="AP63" s="99"/>
      <c r="AQ63" s="100"/>
      <c r="AR63" s="101" t="s">
        <v>174</v>
      </c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3"/>
      <c r="BH63" s="81">
        <f t="shared" si="0"/>
        <v>3414442.85</v>
      </c>
      <c r="BI63" s="82"/>
      <c r="BJ63" s="82"/>
      <c r="BK63" s="82"/>
      <c r="BL63" s="82"/>
      <c r="BM63" s="82"/>
      <c r="BN63" s="82"/>
      <c r="BO63" s="82"/>
      <c r="BP63" s="82"/>
      <c r="BQ63" s="83"/>
      <c r="BR63" s="81">
        <v>3400965.2</v>
      </c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3"/>
      <c r="CJ63" s="81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3"/>
      <c r="DB63" s="81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3"/>
      <c r="DQ63" s="81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3"/>
      <c r="EF63" s="81">
        <v>13477.65</v>
      </c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3"/>
      <c r="ES63" s="81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3"/>
    </row>
    <row r="64" spans="1:161" s="33" customFormat="1" ht="79.5" customHeight="1">
      <c r="A64" s="34"/>
      <c r="B64" s="104" t="s">
        <v>295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5"/>
      <c r="AI64" s="98" t="s">
        <v>184</v>
      </c>
      <c r="AJ64" s="99"/>
      <c r="AK64" s="99"/>
      <c r="AL64" s="99"/>
      <c r="AM64" s="99"/>
      <c r="AN64" s="99"/>
      <c r="AO64" s="99"/>
      <c r="AP64" s="99"/>
      <c r="AQ64" s="100"/>
      <c r="AR64" s="101" t="s">
        <v>23</v>
      </c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3"/>
      <c r="BH64" s="81"/>
      <c r="BI64" s="82"/>
      <c r="BJ64" s="82"/>
      <c r="BK64" s="82"/>
      <c r="BL64" s="82"/>
      <c r="BM64" s="82"/>
      <c r="BN64" s="82"/>
      <c r="BO64" s="82"/>
      <c r="BP64" s="82"/>
      <c r="BQ64" s="83"/>
      <c r="BR64" s="81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3"/>
      <c r="CJ64" s="81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3"/>
      <c r="DB64" s="81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3"/>
      <c r="DQ64" s="81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3"/>
      <c r="EF64" s="81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3"/>
      <c r="ES64" s="81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3"/>
    </row>
    <row r="65" spans="1:161" s="33" customFormat="1" ht="52.5" customHeight="1">
      <c r="A65" s="34"/>
      <c r="B65" s="104" t="s">
        <v>176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5"/>
      <c r="AI65" s="98" t="s">
        <v>187</v>
      </c>
      <c r="AJ65" s="99"/>
      <c r="AK65" s="99"/>
      <c r="AL65" s="99"/>
      <c r="AM65" s="99"/>
      <c r="AN65" s="99"/>
      <c r="AO65" s="99"/>
      <c r="AP65" s="99"/>
      <c r="AQ65" s="100"/>
      <c r="AR65" s="101" t="s">
        <v>178</v>
      </c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3"/>
      <c r="BH65" s="81"/>
      <c r="BI65" s="82"/>
      <c r="BJ65" s="82"/>
      <c r="BK65" s="82"/>
      <c r="BL65" s="82"/>
      <c r="BM65" s="82"/>
      <c r="BN65" s="82"/>
      <c r="BO65" s="82"/>
      <c r="BP65" s="82"/>
      <c r="BQ65" s="83"/>
      <c r="BR65" s="81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3"/>
      <c r="CJ65" s="81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3"/>
      <c r="DB65" s="81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3"/>
      <c r="DQ65" s="81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3"/>
      <c r="EF65" s="81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3"/>
      <c r="ES65" s="81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3"/>
    </row>
    <row r="66" spans="1:161" s="33" customFormat="1" ht="26.25" customHeight="1">
      <c r="A66" s="34"/>
      <c r="B66" s="106" t="s">
        <v>179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7"/>
      <c r="AI66" s="98" t="s">
        <v>189</v>
      </c>
      <c r="AJ66" s="99"/>
      <c r="AK66" s="99"/>
      <c r="AL66" s="99"/>
      <c r="AM66" s="99"/>
      <c r="AN66" s="99"/>
      <c r="AO66" s="99"/>
      <c r="AP66" s="99"/>
      <c r="AQ66" s="100"/>
      <c r="AR66" s="101" t="s">
        <v>33</v>
      </c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3"/>
      <c r="BH66" s="81">
        <f>BH67+BH68</f>
        <v>120400</v>
      </c>
      <c r="BI66" s="82"/>
      <c r="BJ66" s="82"/>
      <c r="BK66" s="82"/>
      <c r="BL66" s="82"/>
      <c r="BM66" s="82"/>
      <c r="BN66" s="82"/>
      <c r="BO66" s="82"/>
      <c r="BP66" s="82"/>
      <c r="BQ66" s="83"/>
      <c r="BR66" s="81">
        <v>38400</v>
      </c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3"/>
      <c r="CJ66" s="81">
        <v>82000</v>
      </c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3"/>
      <c r="DB66" s="81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3"/>
      <c r="DQ66" s="81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3"/>
      <c r="EF66" s="81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3"/>
      <c r="ES66" s="81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3"/>
    </row>
    <row r="67" spans="1:161" s="33" customFormat="1" ht="66.75" customHeight="1">
      <c r="A67" s="34"/>
      <c r="B67" s="96" t="s">
        <v>183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7"/>
      <c r="AI67" s="98" t="s">
        <v>192</v>
      </c>
      <c r="AJ67" s="99"/>
      <c r="AK67" s="99"/>
      <c r="AL67" s="99"/>
      <c r="AM67" s="99"/>
      <c r="AN67" s="99"/>
      <c r="AO67" s="99"/>
      <c r="AP67" s="99"/>
      <c r="AQ67" s="100"/>
      <c r="AR67" s="101" t="s">
        <v>185</v>
      </c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3"/>
      <c r="BH67" s="81">
        <f>BR67+CJ67+DQ67+EF67</f>
        <v>82000</v>
      </c>
      <c r="BI67" s="82"/>
      <c r="BJ67" s="82"/>
      <c r="BK67" s="82"/>
      <c r="BL67" s="82"/>
      <c r="BM67" s="82"/>
      <c r="BN67" s="82"/>
      <c r="BO67" s="82"/>
      <c r="BP67" s="82"/>
      <c r="BQ67" s="83"/>
      <c r="BR67" s="81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3"/>
      <c r="CJ67" s="81">
        <v>82000</v>
      </c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3"/>
      <c r="DB67" s="81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3"/>
      <c r="DQ67" s="81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3"/>
      <c r="EF67" s="81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3"/>
      <c r="ES67" s="81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3"/>
    </row>
    <row r="68" spans="1:161" s="33" customFormat="1" ht="66.75" customHeight="1">
      <c r="A68" s="34"/>
      <c r="B68" s="104" t="s">
        <v>376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5"/>
      <c r="AI68" s="98" t="s">
        <v>195</v>
      </c>
      <c r="AJ68" s="99"/>
      <c r="AK68" s="99"/>
      <c r="AL68" s="99"/>
      <c r="AM68" s="99"/>
      <c r="AN68" s="99"/>
      <c r="AO68" s="99"/>
      <c r="AP68" s="99"/>
      <c r="AQ68" s="100"/>
      <c r="AR68" s="101" t="s">
        <v>375</v>
      </c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3"/>
      <c r="BH68" s="81">
        <f>BR68+CJ68+DQ68+EF68</f>
        <v>38400</v>
      </c>
      <c r="BI68" s="82"/>
      <c r="BJ68" s="82"/>
      <c r="BK68" s="82"/>
      <c r="BL68" s="82"/>
      <c r="BM68" s="82"/>
      <c r="BN68" s="82"/>
      <c r="BO68" s="82"/>
      <c r="BP68" s="82"/>
      <c r="BQ68" s="83"/>
      <c r="BR68" s="81">
        <v>38400</v>
      </c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3"/>
      <c r="CJ68" s="81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3"/>
      <c r="DB68" s="81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3"/>
      <c r="DQ68" s="81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3"/>
      <c r="EF68" s="81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3"/>
      <c r="ES68" s="81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3"/>
    </row>
    <row r="69" spans="1:161" s="33" customFormat="1" ht="13.5" customHeight="1">
      <c r="A69" s="34"/>
      <c r="B69" s="96" t="s">
        <v>186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7"/>
      <c r="AI69" s="98" t="s">
        <v>198</v>
      </c>
      <c r="AJ69" s="99"/>
      <c r="AK69" s="99"/>
      <c r="AL69" s="99"/>
      <c r="AM69" s="99"/>
      <c r="AN69" s="99"/>
      <c r="AO69" s="99"/>
      <c r="AP69" s="99"/>
      <c r="AQ69" s="100"/>
      <c r="AR69" s="101" t="s">
        <v>34</v>
      </c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3"/>
      <c r="BH69" s="81"/>
      <c r="BI69" s="82"/>
      <c r="BJ69" s="82"/>
      <c r="BK69" s="82"/>
      <c r="BL69" s="82"/>
      <c r="BM69" s="82"/>
      <c r="BN69" s="82"/>
      <c r="BO69" s="82"/>
      <c r="BP69" s="82"/>
      <c r="BQ69" s="83"/>
      <c r="BR69" s="81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3"/>
      <c r="CJ69" s="81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3"/>
      <c r="DB69" s="81" t="s">
        <v>8</v>
      </c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3"/>
      <c r="DQ69" s="81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3"/>
      <c r="EF69" s="81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3"/>
      <c r="ES69" s="81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3"/>
    </row>
    <row r="70" spans="1:161" s="33" customFormat="1" ht="13.5" customHeight="1">
      <c r="A70" s="34"/>
      <c r="B70" s="96" t="s">
        <v>188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7"/>
      <c r="AI70" s="98" t="s">
        <v>201</v>
      </c>
      <c r="AJ70" s="99"/>
      <c r="AK70" s="99"/>
      <c r="AL70" s="99"/>
      <c r="AM70" s="99"/>
      <c r="AN70" s="99"/>
      <c r="AO70" s="99"/>
      <c r="AP70" s="99"/>
      <c r="AQ70" s="100"/>
      <c r="AR70" s="101" t="s">
        <v>190</v>
      </c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3"/>
      <c r="BH70" s="81"/>
      <c r="BI70" s="82"/>
      <c r="BJ70" s="82"/>
      <c r="BK70" s="82"/>
      <c r="BL70" s="82"/>
      <c r="BM70" s="82"/>
      <c r="BN70" s="82"/>
      <c r="BO70" s="82"/>
      <c r="BP70" s="82"/>
      <c r="BQ70" s="83"/>
      <c r="BR70" s="81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3"/>
      <c r="CJ70" s="81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3"/>
      <c r="DB70" s="81" t="s">
        <v>8</v>
      </c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3"/>
      <c r="DQ70" s="81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3"/>
      <c r="EF70" s="81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3"/>
      <c r="ES70" s="81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3"/>
    </row>
    <row r="71" spans="1:161" s="33" customFormat="1" ht="13.5" customHeight="1">
      <c r="A71" s="34"/>
      <c r="B71" s="96" t="s">
        <v>191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7"/>
      <c r="AI71" s="98" t="s">
        <v>204</v>
      </c>
      <c r="AJ71" s="99"/>
      <c r="AK71" s="99"/>
      <c r="AL71" s="99"/>
      <c r="AM71" s="99"/>
      <c r="AN71" s="99"/>
      <c r="AO71" s="99"/>
      <c r="AP71" s="99"/>
      <c r="AQ71" s="100"/>
      <c r="AR71" s="101" t="s">
        <v>193</v>
      </c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3"/>
      <c r="BH71" s="81"/>
      <c r="BI71" s="82"/>
      <c r="BJ71" s="82"/>
      <c r="BK71" s="82"/>
      <c r="BL71" s="82"/>
      <c r="BM71" s="82"/>
      <c r="BN71" s="82"/>
      <c r="BO71" s="82"/>
      <c r="BP71" s="82"/>
      <c r="BQ71" s="83"/>
      <c r="BR71" s="81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3"/>
      <c r="CJ71" s="81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3"/>
      <c r="DB71" s="81" t="s">
        <v>8</v>
      </c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3"/>
      <c r="DQ71" s="81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3"/>
      <c r="EF71" s="81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3"/>
      <c r="ES71" s="81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3"/>
    </row>
    <row r="72" spans="1:161" s="33" customFormat="1" ht="13.5" customHeight="1">
      <c r="A72" s="34"/>
      <c r="B72" s="106" t="s">
        <v>194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7"/>
      <c r="AI72" s="98" t="s">
        <v>207</v>
      </c>
      <c r="AJ72" s="99"/>
      <c r="AK72" s="99"/>
      <c r="AL72" s="99"/>
      <c r="AM72" s="99"/>
      <c r="AN72" s="99"/>
      <c r="AO72" s="99"/>
      <c r="AP72" s="99"/>
      <c r="AQ72" s="100"/>
      <c r="AR72" s="101" t="s">
        <v>196</v>
      </c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3"/>
      <c r="BH72" s="81"/>
      <c r="BI72" s="82"/>
      <c r="BJ72" s="82"/>
      <c r="BK72" s="82"/>
      <c r="BL72" s="82"/>
      <c r="BM72" s="82"/>
      <c r="BN72" s="82"/>
      <c r="BO72" s="82"/>
      <c r="BP72" s="82"/>
      <c r="BQ72" s="83"/>
      <c r="BR72" s="81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3"/>
      <c r="CJ72" s="81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3"/>
      <c r="DB72" s="81" t="s">
        <v>8</v>
      </c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3"/>
      <c r="DQ72" s="81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3"/>
      <c r="EF72" s="81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3"/>
      <c r="ES72" s="81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3"/>
    </row>
    <row r="73" spans="1:161" s="33" customFormat="1" ht="13.5" customHeight="1">
      <c r="A73" s="34"/>
      <c r="B73" s="96" t="s">
        <v>197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7"/>
      <c r="AI73" s="98" t="s">
        <v>210</v>
      </c>
      <c r="AJ73" s="99"/>
      <c r="AK73" s="99"/>
      <c r="AL73" s="99"/>
      <c r="AM73" s="99"/>
      <c r="AN73" s="99"/>
      <c r="AO73" s="99"/>
      <c r="AP73" s="99"/>
      <c r="AQ73" s="100"/>
      <c r="AR73" s="101" t="s">
        <v>199</v>
      </c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3"/>
      <c r="BH73" s="81"/>
      <c r="BI73" s="82"/>
      <c r="BJ73" s="82"/>
      <c r="BK73" s="82"/>
      <c r="BL73" s="82"/>
      <c r="BM73" s="82"/>
      <c r="BN73" s="82"/>
      <c r="BO73" s="82"/>
      <c r="BP73" s="82"/>
      <c r="BQ73" s="83"/>
      <c r="BR73" s="81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3"/>
      <c r="CJ73" s="81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3"/>
      <c r="DB73" s="81" t="s">
        <v>8</v>
      </c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3"/>
      <c r="DQ73" s="81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3"/>
      <c r="EF73" s="81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3"/>
      <c r="ES73" s="81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3"/>
    </row>
    <row r="74" spans="1:161" s="33" customFormat="1" ht="92.25" customHeight="1">
      <c r="A74" s="34"/>
      <c r="B74" s="104" t="s">
        <v>200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5"/>
      <c r="AI74" s="98" t="s">
        <v>213</v>
      </c>
      <c r="AJ74" s="99"/>
      <c r="AK74" s="99"/>
      <c r="AL74" s="99"/>
      <c r="AM74" s="99"/>
      <c r="AN74" s="99"/>
      <c r="AO74" s="99"/>
      <c r="AP74" s="99"/>
      <c r="AQ74" s="100"/>
      <c r="AR74" s="101" t="s">
        <v>202</v>
      </c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3"/>
      <c r="BH74" s="81"/>
      <c r="BI74" s="82"/>
      <c r="BJ74" s="82"/>
      <c r="BK74" s="82"/>
      <c r="BL74" s="82"/>
      <c r="BM74" s="82"/>
      <c r="BN74" s="82"/>
      <c r="BO74" s="82"/>
      <c r="BP74" s="82"/>
      <c r="BQ74" s="83"/>
      <c r="BR74" s="81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3"/>
      <c r="CJ74" s="81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3"/>
      <c r="DB74" s="81" t="s">
        <v>8</v>
      </c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3"/>
      <c r="DQ74" s="81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3"/>
      <c r="EF74" s="81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3"/>
      <c r="ES74" s="81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3"/>
    </row>
    <row r="75" spans="1:161" s="33" customFormat="1" ht="26.25" customHeight="1">
      <c r="A75" s="34"/>
      <c r="B75" s="96" t="s">
        <v>203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7"/>
      <c r="AI75" s="98" t="s">
        <v>216</v>
      </c>
      <c r="AJ75" s="99"/>
      <c r="AK75" s="99"/>
      <c r="AL75" s="99"/>
      <c r="AM75" s="99"/>
      <c r="AN75" s="99"/>
      <c r="AO75" s="99"/>
      <c r="AP75" s="99"/>
      <c r="AQ75" s="100"/>
      <c r="AR75" s="101" t="s">
        <v>205</v>
      </c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3"/>
      <c r="BH75" s="81">
        <f>BR75+CJ75+DB75+DQ75+EF75</f>
        <v>136062</v>
      </c>
      <c r="BI75" s="82"/>
      <c r="BJ75" s="82"/>
      <c r="BK75" s="82"/>
      <c r="BL75" s="82"/>
      <c r="BM75" s="82"/>
      <c r="BN75" s="82"/>
      <c r="BO75" s="82"/>
      <c r="BP75" s="82"/>
      <c r="BQ75" s="83"/>
      <c r="BR75" s="81">
        <f>BR76+BR77</f>
        <v>131050</v>
      </c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3"/>
      <c r="CJ75" s="81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3"/>
      <c r="DB75" s="81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3"/>
      <c r="DQ75" s="81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3"/>
      <c r="EF75" s="81">
        <v>5012</v>
      </c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3"/>
      <c r="ES75" s="81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3"/>
    </row>
    <row r="76" spans="1:161" s="33" customFormat="1" ht="39.75" customHeight="1">
      <c r="A76" s="34"/>
      <c r="B76" s="104" t="s">
        <v>206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5"/>
      <c r="AI76" s="98" t="s">
        <v>219</v>
      </c>
      <c r="AJ76" s="99"/>
      <c r="AK76" s="99"/>
      <c r="AL76" s="99"/>
      <c r="AM76" s="99"/>
      <c r="AN76" s="99"/>
      <c r="AO76" s="99"/>
      <c r="AP76" s="99"/>
      <c r="AQ76" s="100"/>
      <c r="AR76" s="101" t="s">
        <v>208</v>
      </c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3"/>
      <c r="BH76" s="81">
        <f>BR76+CJ76+DQ76+EF76</f>
        <v>125012</v>
      </c>
      <c r="BI76" s="82"/>
      <c r="BJ76" s="82"/>
      <c r="BK76" s="82"/>
      <c r="BL76" s="82"/>
      <c r="BM76" s="82"/>
      <c r="BN76" s="82"/>
      <c r="BO76" s="82"/>
      <c r="BP76" s="82"/>
      <c r="BQ76" s="83"/>
      <c r="BR76" s="81">
        <v>120000</v>
      </c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3"/>
      <c r="CJ76" s="81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3"/>
      <c r="DB76" s="81" t="s">
        <v>8</v>
      </c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3"/>
      <c r="DQ76" s="81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3"/>
      <c r="EF76" s="81">
        <v>5012</v>
      </c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3"/>
      <c r="ES76" s="81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3"/>
    </row>
    <row r="77" spans="1:161" s="33" customFormat="1" ht="26.25" customHeight="1">
      <c r="A77" s="34"/>
      <c r="B77" s="104" t="s">
        <v>209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5"/>
      <c r="AI77" s="98" t="s">
        <v>222</v>
      </c>
      <c r="AJ77" s="99"/>
      <c r="AK77" s="99"/>
      <c r="AL77" s="99"/>
      <c r="AM77" s="99"/>
      <c r="AN77" s="99"/>
      <c r="AO77" s="99"/>
      <c r="AP77" s="99"/>
      <c r="AQ77" s="100"/>
      <c r="AR77" s="101" t="s">
        <v>211</v>
      </c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3"/>
      <c r="BH77" s="81">
        <f>BR77+CJ77+DQ77+EF77</f>
        <v>11050</v>
      </c>
      <c r="BI77" s="82"/>
      <c r="BJ77" s="82"/>
      <c r="BK77" s="82"/>
      <c r="BL77" s="82"/>
      <c r="BM77" s="82"/>
      <c r="BN77" s="82"/>
      <c r="BO77" s="82"/>
      <c r="BP77" s="82"/>
      <c r="BQ77" s="83"/>
      <c r="BR77" s="81">
        <v>11050</v>
      </c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3"/>
      <c r="CJ77" s="81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3"/>
      <c r="DB77" s="81" t="s">
        <v>8</v>
      </c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3"/>
      <c r="DQ77" s="81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3"/>
      <c r="EF77" s="81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3"/>
      <c r="ES77" s="81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3"/>
    </row>
    <row r="78" spans="1:161" s="33" customFormat="1" ht="13.5" customHeight="1">
      <c r="A78" s="34"/>
      <c r="B78" s="104" t="s">
        <v>212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5"/>
      <c r="AI78" s="98" t="s">
        <v>224</v>
      </c>
      <c r="AJ78" s="99"/>
      <c r="AK78" s="99"/>
      <c r="AL78" s="99"/>
      <c r="AM78" s="99"/>
      <c r="AN78" s="99"/>
      <c r="AO78" s="99"/>
      <c r="AP78" s="99"/>
      <c r="AQ78" s="100"/>
      <c r="AR78" s="101" t="s">
        <v>214</v>
      </c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3"/>
      <c r="BH78" s="81"/>
      <c r="BI78" s="82"/>
      <c r="BJ78" s="82"/>
      <c r="BK78" s="82"/>
      <c r="BL78" s="82"/>
      <c r="BM78" s="82"/>
      <c r="BN78" s="82"/>
      <c r="BO78" s="82"/>
      <c r="BP78" s="82"/>
      <c r="BQ78" s="83"/>
      <c r="BR78" s="81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3"/>
      <c r="CJ78" s="81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3"/>
      <c r="DB78" s="81" t="s">
        <v>8</v>
      </c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3"/>
      <c r="DQ78" s="81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3"/>
      <c r="EF78" s="81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3"/>
      <c r="ES78" s="81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3"/>
    </row>
    <row r="79" spans="1:161" s="33" customFormat="1" ht="52.5" customHeight="1">
      <c r="A79" s="34"/>
      <c r="B79" s="96" t="s">
        <v>215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7"/>
      <c r="AI79" s="98" t="s">
        <v>226</v>
      </c>
      <c r="AJ79" s="99"/>
      <c r="AK79" s="99"/>
      <c r="AL79" s="99"/>
      <c r="AM79" s="99"/>
      <c r="AN79" s="99"/>
      <c r="AO79" s="99"/>
      <c r="AP79" s="99"/>
      <c r="AQ79" s="100"/>
      <c r="AR79" s="101" t="s">
        <v>217</v>
      </c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3"/>
      <c r="BH79" s="81"/>
      <c r="BI79" s="82"/>
      <c r="BJ79" s="82"/>
      <c r="BK79" s="82"/>
      <c r="BL79" s="82"/>
      <c r="BM79" s="82"/>
      <c r="BN79" s="82"/>
      <c r="BO79" s="82"/>
      <c r="BP79" s="82"/>
      <c r="BQ79" s="83"/>
      <c r="BR79" s="81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3"/>
      <c r="CJ79" s="81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3"/>
      <c r="DB79" s="81" t="s">
        <v>8</v>
      </c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3"/>
      <c r="DQ79" s="81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3"/>
      <c r="EF79" s="81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3"/>
      <c r="ES79" s="81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3"/>
    </row>
    <row r="80" spans="1:161" s="33" customFormat="1" ht="39.75" customHeight="1">
      <c r="A80" s="34"/>
      <c r="B80" s="104" t="s">
        <v>218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5"/>
      <c r="AI80" s="98" t="s">
        <v>229</v>
      </c>
      <c r="AJ80" s="99"/>
      <c r="AK80" s="99"/>
      <c r="AL80" s="99"/>
      <c r="AM80" s="99"/>
      <c r="AN80" s="99"/>
      <c r="AO80" s="99"/>
      <c r="AP80" s="99"/>
      <c r="AQ80" s="100"/>
      <c r="AR80" s="101" t="s">
        <v>220</v>
      </c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3"/>
      <c r="BH80" s="81"/>
      <c r="BI80" s="82"/>
      <c r="BJ80" s="82"/>
      <c r="BK80" s="82"/>
      <c r="BL80" s="82"/>
      <c r="BM80" s="82"/>
      <c r="BN80" s="82"/>
      <c r="BO80" s="82"/>
      <c r="BP80" s="82"/>
      <c r="BQ80" s="83"/>
      <c r="BR80" s="81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3"/>
      <c r="CJ80" s="81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3"/>
      <c r="DB80" s="81" t="s">
        <v>8</v>
      </c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3"/>
      <c r="DQ80" s="81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3"/>
      <c r="EF80" s="81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3"/>
      <c r="ES80" s="81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3"/>
    </row>
    <row r="81" spans="1:161" s="33" customFormat="1" ht="39.75" customHeight="1">
      <c r="A81" s="34"/>
      <c r="B81" s="106" t="s">
        <v>221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7"/>
      <c r="AI81" s="98" t="s">
        <v>231</v>
      </c>
      <c r="AJ81" s="99"/>
      <c r="AK81" s="99"/>
      <c r="AL81" s="99"/>
      <c r="AM81" s="99"/>
      <c r="AN81" s="99"/>
      <c r="AO81" s="99"/>
      <c r="AP81" s="99"/>
      <c r="AQ81" s="100"/>
      <c r="AR81" s="101" t="s">
        <v>223</v>
      </c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3"/>
      <c r="BH81" s="81"/>
      <c r="BI81" s="82"/>
      <c r="BJ81" s="82"/>
      <c r="BK81" s="82"/>
      <c r="BL81" s="82"/>
      <c r="BM81" s="82"/>
      <c r="BN81" s="82"/>
      <c r="BO81" s="82"/>
      <c r="BP81" s="82"/>
      <c r="BQ81" s="83"/>
      <c r="BR81" s="81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3"/>
      <c r="CJ81" s="81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3"/>
      <c r="DB81" s="81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3"/>
      <c r="DQ81" s="81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3"/>
      <c r="EF81" s="81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3"/>
      <c r="ES81" s="81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3"/>
    </row>
    <row r="82" spans="1:161" s="33" customFormat="1" ht="92.25" customHeight="1">
      <c r="A82" s="34"/>
      <c r="B82" s="96" t="s">
        <v>331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7"/>
      <c r="AI82" s="98" t="s">
        <v>233</v>
      </c>
      <c r="AJ82" s="99"/>
      <c r="AK82" s="99"/>
      <c r="AL82" s="99"/>
      <c r="AM82" s="99"/>
      <c r="AN82" s="99"/>
      <c r="AO82" s="99"/>
      <c r="AP82" s="99"/>
      <c r="AQ82" s="100"/>
      <c r="AR82" s="101" t="s">
        <v>225</v>
      </c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3"/>
      <c r="BH82" s="81"/>
      <c r="BI82" s="82"/>
      <c r="BJ82" s="82"/>
      <c r="BK82" s="82"/>
      <c r="BL82" s="82"/>
      <c r="BM82" s="82"/>
      <c r="BN82" s="82"/>
      <c r="BO82" s="82"/>
      <c r="BP82" s="82"/>
      <c r="BQ82" s="83"/>
      <c r="BR82" s="81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3"/>
      <c r="CJ82" s="81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3"/>
      <c r="DB82" s="81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3"/>
      <c r="DQ82" s="81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3"/>
      <c r="EF82" s="81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3"/>
      <c r="ES82" s="81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3"/>
    </row>
    <row r="83" spans="1:161" s="33" customFormat="1" ht="79.5" customHeight="1">
      <c r="A83" s="34"/>
      <c r="B83" s="96" t="s">
        <v>332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7"/>
      <c r="AI83" s="98" t="s">
        <v>235</v>
      </c>
      <c r="AJ83" s="99"/>
      <c r="AK83" s="99"/>
      <c r="AL83" s="99"/>
      <c r="AM83" s="99"/>
      <c r="AN83" s="99"/>
      <c r="AO83" s="99"/>
      <c r="AP83" s="99"/>
      <c r="AQ83" s="100"/>
      <c r="AR83" s="101" t="s">
        <v>227</v>
      </c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3"/>
      <c r="BH83" s="81"/>
      <c r="BI83" s="82"/>
      <c r="BJ83" s="82"/>
      <c r="BK83" s="82"/>
      <c r="BL83" s="82"/>
      <c r="BM83" s="82"/>
      <c r="BN83" s="82"/>
      <c r="BO83" s="82"/>
      <c r="BP83" s="82"/>
      <c r="BQ83" s="83"/>
      <c r="BR83" s="81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3"/>
      <c r="CJ83" s="81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3"/>
      <c r="DB83" s="81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3"/>
      <c r="DQ83" s="81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3"/>
      <c r="EF83" s="81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3"/>
      <c r="ES83" s="81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3"/>
    </row>
    <row r="84" spans="1:161" s="33" customFormat="1" ht="15.75" customHeight="1">
      <c r="A84" s="34"/>
      <c r="B84" s="106" t="s">
        <v>228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7"/>
      <c r="AI84" s="98" t="s">
        <v>19</v>
      </c>
      <c r="AJ84" s="99"/>
      <c r="AK84" s="99"/>
      <c r="AL84" s="99"/>
      <c r="AM84" s="99"/>
      <c r="AN84" s="99"/>
      <c r="AO84" s="99"/>
      <c r="AP84" s="99"/>
      <c r="AQ84" s="100"/>
      <c r="AR84" s="101" t="s">
        <v>31</v>
      </c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3"/>
      <c r="BH84" s="81"/>
      <c r="BI84" s="82"/>
      <c r="BJ84" s="82"/>
      <c r="BK84" s="82"/>
      <c r="BL84" s="82"/>
      <c r="BM84" s="82"/>
      <c r="BN84" s="82"/>
      <c r="BO84" s="82"/>
      <c r="BP84" s="82"/>
      <c r="BQ84" s="83"/>
      <c r="BR84" s="81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3"/>
      <c r="CJ84" s="81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3"/>
      <c r="DB84" s="81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3"/>
      <c r="DQ84" s="81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3"/>
      <c r="EF84" s="81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3"/>
      <c r="ES84" s="81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3"/>
    </row>
    <row r="85" spans="1:161" s="33" customFormat="1" ht="55.5" customHeight="1">
      <c r="A85" s="34"/>
      <c r="B85" s="168" t="s">
        <v>230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9"/>
      <c r="AI85" s="98" t="s">
        <v>239</v>
      </c>
      <c r="AJ85" s="99"/>
      <c r="AK85" s="99"/>
      <c r="AL85" s="99"/>
      <c r="AM85" s="99"/>
      <c r="AN85" s="99"/>
      <c r="AO85" s="99"/>
      <c r="AP85" s="99"/>
      <c r="AQ85" s="100"/>
      <c r="AR85" s="101" t="s">
        <v>32</v>
      </c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3"/>
      <c r="BH85" s="81"/>
      <c r="BI85" s="82"/>
      <c r="BJ85" s="82"/>
      <c r="BK85" s="82"/>
      <c r="BL85" s="82"/>
      <c r="BM85" s="82"/>
      <c r="BN85" s="82"/>
      <c r="BO85" s="82"/>
      <c r="BP85" s="82"/>
      <c r="BQ85" s="83"/>
      <c r="BR85" s="81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3"/>
      <c r="CJ85" s="81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3"/>
      <c r="DB85" s="81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3"/>
      <c r="DQ85" s="81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3"/>
      <c r="EF85" s="81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3"/>
      <c r="ES85" s="81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3"/>
    </row>
    <row r="86" spans="1:161" s="33" customFormat="1" ht="45.75" customHeight="1">
      <c r="A86" s="34"/>
      <c r="B86" s="168" t="s">
        <v>232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9"/>
      <c r="AI86" s="98" t="s">
        <v>241</v>
      </c>
      <c r="AJ86" s="99"/>
      <c r="AK86" s="99"/>
      <c r="AL86" s="99"/>
      <c r="AM86" s="99"/>
      <c r="AN86" s="99"/>
      <c r="AO86" s="99"/>
      <c r="AP86" s="99"/>
      <c r="AQ86" s="100"/>
      <c r="AR86" s="101" t="s">
        <v>234</v>
      </c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3"/>
      <c r="BH86" s="81"/>
      <c r="BI86" s="82"/>
      <c r="BJ86" s="82"/>
      <c r="BK86" s="82"/>
      <c r="BL86" s="82"/>
      <c r="BM86" s="82"/>
      <c r="BN86" s="82"/>
      <c r="BO86" s="82"/>
      <c r="BP86" s="82"/>
      <c r="BQ86" s="83"/>
      <c r="BR86" s="81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3"/>
      <c r="CJ86" s="81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3"/>
      <c r="DB86" s="81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3"/>
      <c r="DQ86" s="81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3"/>
      <c r="EF86" s="81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3"/>
      <c r="ES86" s="81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3"/>
    </row>
    <row r="87" spans="1:161" s="33" customFormat="1" ht="52.5" customHeight="1">
      <c r="A87" s="34"/>
      <c r="B87" s="168" t="s">
        <v>258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9"/>
      <c r="AI87" s="98" t="s">
        <v>243</v>
      </c>
      <c r="AJ87" s="99"/>
      <c r="AK87" s="99"/>
      <c r="AL87" s="99"/>
      <c r="AM87" s="99"/>
      <c r="AN87" s="99"/>
      <c r="AO87" s="99"/>
      <c r="AP87" s="99"/>
      <c r="AQ87" s="100"/>
      <c r="AR87" s="101" t="s">
        <v>236</v>
      </c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3"/>
      <c r="BH87" s="81">
        <f>BH88+BH89+BH90+BH91+BH92+BH93+BH95+BH96+BH94</f>
        <v>4344677.1</v>
      </c>
      <c r="BI87" s="82"/>
      <c r="BJ87" s="82"/>
      <c r="BK87" s="82"/>
      <c r="BL87" s="82"/>
      <c r="BM87" s="82"/>
      <c r="BN87" s="82"/>
      <c r="BO87" s="82"/>
      <c r="BP87" s="82"/>
      <c r="BQ87" s="83"/>
      <c r="BR87" s="81">
        <f>BR88+BR89+BR90+BR91+BR92+BR93+BR94+BR95+BR96</f>
        <v>2736472.87</v>
      </c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3"/>
      <c r="CJ87" s="81">
        <f>CJ88+CJ89+CJ90+CJ91+CJ92+CJ93+CJ94+CJ95</f>
        <v>207000</v>
      </c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3"/>
      <c r="DB87" s="81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3"/>
      <c r="DQ87" s="81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3"/>
      <c r="EF87" s="81">
        <f>EF88+EF89+EF90+EF91+EF92+EF93+EF94+EF95+EF96</f>
        <v>1401204.23</v>
      </c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3"/>
      <c r="ES87" s="81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3"/>
    </row>
    <row r="88" spans="1:161" s="33" customFormat="1" ht="26.25" customHeight="1">
      <c r="A88" s="34"/>
      <c r="B88" s="104" t="s">
        <v>237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5"/>
      <c r="AI88" s="98" t="s">
        <v>245</v>
      </c>
      <c r="AJ88" s="99"/>
      <c r="AK88" s="99"/>
      <c r="AL88" s="99"/>
      <c r="AM88" s="99"/>
      <c r="AN88" s="99"/>
      <c r="AO88" s="99"/>
      <c r="AP88" s="99"/>
      <c r="AQ88" s="100"/>
      <c r="AR88" s="101" t="s">
        <v>236</v>
      </c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3"/>
      <c r="BH88" s="81">
        <f>BR88+CJ88+DQ88+EF88</f>
        <v>108720.4</v>
      </c>
      <c r="BI88" s="82"/>
      <c r="BJ88" s="82"/>
      <c r="BK88" s="82"/>
      <c r="BL88" s="82"/>
      <c r="BM88" s="82"/>
      <c r="BN88" s="82"/>
      <c r="BO88" s="82"/>
      <c r="BP88" s="82"/>
      <c r="BQ88" s="83"/>
      <c r="BR88" s="81">
        <v>78720.4</v>
      </c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3"/>
      <c r="CJ88" s="81">
        <v>30000</v>
      </c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3"/>
      <c r="DB88" s="81" t="s">
        <v>8</v>
      </c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3"/>
      <c r="DQ88" s="81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3"/>
      <c r="EF88" s="81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3"/>
      <c r="ES88" s="81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3"/>
    </row>
    <row r="89" spans="1:161" s="33" customFormat="1" ht="13.5" customHeight="1">
      <c r="A89" s="34"/>
      <c r="B89" s="104" t="s">
        <v>238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5"/>
      <c r="AI89" s="98" t="s">
        <v>247</v>
      </c>
      <c r="AJ89" s="99"/>
      <c r="AK89" s="99"/>
      <c r="AL89" s="99"/>
      <c r="AM89" s="99"/>
      <c r="AN89" s="99"/>
      <c r="AO89" s="99"/>
      <c r="AP89" s="99"/>
      <c r="AQ89" s="100"/>
      <c r="AR89" s="101" t="s">
        <v>236</v>
      </c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3"/>
      <c r="BH89" s="81">
        <f aca="true" t="shared" si="1" ref="BH89:BH96">BR89+CJ89+DB89+DQ89+EF89+ES89</f>
        <v>0</v>
      </c>
      <c r="BI89" s="82"/>
      <c r="BJ89" s="82"/>
      <c r="BK89" s="82"/>
      <c r="BL89" s="82"/>
      <c r="BM89" s="82"/>
      <c r="BN89" s="82"/>
      <c r="BO89" s="82"/>
      <c r="BP89" s="82"/>
      <c r="BQ89" s="83"/>
      <c r="BR89" s="81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3"/>
      <c r="CJ89" s="81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3"/>
      <c r="DB89" s="81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3"/>
      <c r="DQ89" s="81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3"/>
      <c r="EF89" s="81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3"/>
      <c r="ES89" s="81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3"/>
    </row>
    <row r="90" spans="1:161" s="33" customFormat="1" ht="13.5" customHeight="1">
      <c r="A90" s="34"/>
      <c r="B90" s="104" t="s">
        <v>240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5"/>
      <c r="AI90" s="98" t="s">
        <v>249</v>
      </c>
      <c r="AJ90" s="99"/>
      <c r="AK90" s="99"/>
      <c r="AL90" s="99"/>
      <c r="AM90" s="99"/>
      <c r="AN90" s="99"/>
      <c r="AO90" s="99"/>
      <c r="AP90" s="99"/>
      <c r="AQ90" s="100"/>
      <c r="AR90" s="101" t="s">
        <v>236</v>
      </c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3"/>
      <c r="BH90" s="81">
        <f t="shared" si="1"/>
        <v>1561783.72</v>
      </c>
      <c r="BI90" s="82"/>
      <c r="BJ90" s="82"/>
      <c r="BK90" s="82"/>
      <c r="BL90" s="82"/>
      <c r="BM90" s="82"/>
      <c r="BN90" s="82"/>
      <c r="BO90" s="82"/>
      <c r="BP90" s="82"/>
      <c r="BQ90" s="83"/>
      <c r="BR90" s="81">
        <v>1537752.47</v>
      </c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3"/>
      <c r="CJ90" s="81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3"/>
      <c r="DB90" s="81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3"/>
      <c r="DQ90" s="81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3"/>
      <c r="EF90" s="81">
        <v>24031.25</v>
      </c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3"/>
      <c r="ES90" s="81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3"/>
    </row>
    <row r="91" spans="1:161" s="33" customFormat="1" ht="26.25" customHeight="1">
      <c r="A91" s="34"/>
      <c r="B91" s="104" t="s">
        <v>242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5"/>
      <c r="AI91" s="98" t="s">
        <v>251</v>
      </c>
      <c r="AJ91" s="99"/>
      <c r="AK91" s="99"/>
      <c r="AL91" s="99"/>
      <c r="AM91" s="99"/>
      <c r="AN91" s="99"/>
      <c r="AO91" s="99"/>
      <c r="AP91" s="99"/>
      <c r="AQ91" s="100"/>
      <c r="AR91" s="101" t="s">
        <v>236</v>
      </c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3"/>
      <c r="BH91" s="81">
        <f>BR91+CJ91+DQ91+EF91</f>
        <v>0</v>
      </c>
      <c r="BI91" s="82"/>
      <c r="BJ91" s="82"/>
      <c r="BK91" s="82"/>
      <c r="BL91" s="82"/>
      <c r="BM91" s="82"/>
      <c r="BN91" s="82"/>
      <c r="BO91" s="82"/>
      <c r="BP91" s="82"/>
      <c r="BQ91" s="83"/>
      <c r="BR91" s="81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3"/>
      <c r="CJ91" s="81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3"/>
      <c r="DB91" s="81" t="s">
        <v>8</v>
      </c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3"/>
      <c r="DQ91" s="81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3"/>
      <c r="EF91" s="81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3"/>
      <c r="ES91" s="81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3"/>
    </row>
    <row r="92" spans="1:161" s="33" customFormat="1" ht="26.25" customHeight="1">
      <c r="A92" s="34"/>
      <c r="B92" s="104" t="s">
        <v>244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5"/>
      <c r="AI92" s="98" t="s">
        <v>253</v>
      </c>
      <c r="AJ92" s="99"/>
      <c r="AK92" s="99"/>
      <c r="AL92" s="99"/>
      <c r="AM92" s="99"/>
      <c r="AN92" s="99"/>
      <c r="AO92" s="99"/>
      <c r="AP92" s="99"/>
      <c r="AQ92" s="100"/>
      <c r="AR92" s="101" t="s">
        <v>236</v>
      </c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3"/>
      <c r="BH92" s="81">
        <f t="shared" si="1"/>
        <v>220000</v>
      </c>
      <c r="BI92" s="82"/>
      <c r="BJ92" s="82"/>
      <c r="BK92" s="82"/>
      <c r="BL92" s="82"/>
      <c r="BM92" s="82"/>
      <c r="BN92" s="82"/>
      <c r="BO92" s="82"/>
      <c r="BP92" s="82"/>
      <c r="BQ92" s="83"/>
      <c r="BR92" s="81">
        <v>50000</v>
      </c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3"/>
      <c r="CJ92" s="81">
        <v>170000</v>
      </c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3"/>
      <c r="DB92" s="81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3"/>
      <c r="DQ92" s="81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3"/>
      <c r="EF92" s="81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3"/>
      <c r="ES92" s="81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3"/>
    </row>
    <row r="93" spans="1:161" s="33" customFormat="1" ht="13.5" customHeight="1">
      <c r="A93" s="34"/>
      <c r="B93" s="104" t="s">
        <v>246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5"/>
      <c r="AI93" s="98" t="s">
        <v>254</v>
      </c>
      <c r="AJ93" s="99"/>
      <c r="AK93" s="99"/>
      <c r="AL93" s="99"/>
      <c r="AM93" s="99"/>
      <c r="AN93" s="99"/>
      <c r="AO93" s="99"/>
      <c r="AP93" s="99"/>
      <c r="AQ93" s="100"/>
      <c r="AR93" s="101" t="s">
        <v>236</v>
      </c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3"/>
      <c r="BH93" s="81">
        <f t="shared" si="1"/>
        <v>127000</v>
      </c>
      <c r="BI93" s="82"/>
      <c r="BJ93" s="82"/>
      <c r="BK93" s="82"/>
      <c r="BL93" s="82"/>
      <c r="BM93" s="82"/>
      <c r="BN93" s="82"/>
      <c r="BO93" s="82"/>
      <c r="BP93" s="82"/>
      <c r="BQ93" s="83"/>
      <c r="BR93" s="81">
        <v>120000</v>
      </c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3"/>
      <c r="CJ93" s="81">
        <v>7000</v>
      </c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3"/>
      <c r="DB93" s="81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3"/>
      <c r="DQ93" s="81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3"/>
      <c r="EF93" s="81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3"/>
      <c r="ES93" s="81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3"/>
    </row>
    <row r="94" spans="1:161" s="33" customFormat="1" ht="26.25" customHeight="1">
      <c r="A94" s="34"/>
      <c r="B94" s="104" t="s">
        <v>248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5"/>
      <c r="AI94" s="98" t="s">
        <v>257</v>
      </c>
      <c r="AJ94" s="99"/>
      <c r="AK94" s="99"/>
      <c r="AL94" s="99"/>
      <c r="AM94" s="99"/>
      <c r="AN94" s="99"/>
      <c r="AO94" s="99"/>
      <c r="AP94" s="99"/>
      <c r="AQ94" s="100"/>
      <c r="AR94" s="101" t="s">
        <v>236</v>
      </c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3"/>
      <c r="BH94" s="81">
        <f t="shared" si="1"/>
        <v>70000</v>
      </c>
      <c r="BI94" s="82"/>
      <c r="BJ94" s="82"/>
      <c r="BK94" s="82"/>
      <c r="BL94" s="82"/>
      <c r="BM94" s="82"/>
      <c r="BN94" s="82"/>
      <c r="BO94" s="82"/>
      <c r="BP94" s="82"/>
      <c r="BQ94" s="83"/>
      <c r="BR94" s="81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3"/>
      <c r="CJ94" s="81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3"/>
      <c r="DB94" s="81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3"/>
      <c r="DQ94" s="81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3"/>
      <c r="EF94" s="81">
        <v>70000</v>
      </c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3"/>
      <c r="ES94" s="81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3"/>
    </row>
    <row r="95" spans="1:161" s="33" customFormat="1" ht="26.25" customHeight="1">
      <c r="A95" s="34"/>
      <c r="B95" s="104" t="s">
        <v>250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5"/>
      <c r="AI95" s="98" t="s">
        <v>260</v>
      </c>
      <c r="AJ95" s="99"/>
      <c r="AK95" s="99"/>
      <c r="AL95" s="99"/>
      <c r="AM95" s="99"/>
      <c r="AN95" s="99"/>
      <c r="AO95" s="99"/>
      <c r="AP95" s="99"/>
      <c r="AQ95" s="100"/>
      <c r="AR95" s="101" t="s">
        <v>236</v>
      </c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3"/>
      <c r="BH95" s="81">
        <f>BR95+CJ95+DQ95+EF95</f>
        <v>0</v>
      </c>
      <c r="BI95" s="82"/>
      <c r="BJ95" s="82"/>
      <c r="BK95" s="82"/>
      <c r="BL95" s="82"/>
      <c r="BM95" s="82"/>
      <c r="BN95" s="82"/>
      <c r="BO95" s="82"/>
      <c r="BP95" s="82"/>
      <c r="BQ95" s="83"/>
      <c r="BR95" s="81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3"/>
      <c r="CJ95" s="81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3"/>
      <c r="DB95" s="81" t="s">
        <v>8</v>
      </c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3"/>
      <c r="DQ95" s="81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3"/>
      <c r="EF95" s="81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3"/>
      <c r="ES95" s="81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3"/>
    </row>
    <row r="96" spans="1:161" s="33" customFormat="1" ht="26.25" customHeight="1">
      <c r="A96" s="34"/>
      <c r="B96" s="104" t="s">
        <v>252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5"/>
      <c r="AI96" s="98" t="s">
        <v>262</v>
      </c>
      <c r="AJ96" s="99"/>
      <c r="AK96" s="99"/>
      <c r="AL96" s="99"/>
      <c r="AM96" s="99"/>
      <c r="AN96" s="99"/>
      <c r="AO96" s="99"/>
      <c r="AP96" s="99"/>
      <c r="AQ96" s="100"/>
      <c r="AR96" s="101" t="s">
        <v>236</v>
      </c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3"/>
      <c r="BH96" s="81">
        <f t="shared" si="1"/>
        <v>2257172.98</v>
      </c>
      <c r="BI96" s="82"/>
      <c r="BJ96" s="82"/>
      <c r="BK96" s="82"/>
      <c r="BL96" s="82"/>
      <c r="BM96" s="82"/>
      <c r="BN96" s="82"/>
      <c r="BO96" s="82"/>
      <c r="BP96" s="82"/>
      <c r="BQ96" s="83"/>
      <c r="BR96" s="81">
        <v>950000</v>
      </c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3"/>
      <c r="CJ96" s="81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3"/>
      <c r="DB96" s="81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3"/>
      <c r="DQ96" s="81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3"/>
      <c r="EF96" s="81">
        <v>1307172.98</v>
      </c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3"/>
      <c r="ES96" s="81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3"/>
    </row>
    <row r="97" spans="1:161" s="33" customFormat="1" ht="26.25" customHeight="1">
      <c r="A97" s="34"/>
      <c r="B97" s="106" t="s">
        <v>333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7"/>
      <c r="AI97" s="98" t="s">
        <v>264</v>
      </c>
      <c r="AJ97" s="99"/>
      <c r="AK97" s="99"/>
      <c r="AL97" s="99"/>
      <c r="AM97" s="99"/>
      <c r="AN97" s="99"/>
      <c r="AO97" s="99"/>
      <c r="AP97" s="99"/>
      <c r="AQ97" s="100"/>
      <c r="AR97" s="101" t="s">
        <v>255</v>
      </c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3"/>
      <c r="BH97" s="81" t="s">
        <v>8</v>
      </c>
      <c r="BI97" s="82"/>
      <c r="BJ97" s="82"/>
      <c r="BK97" s="82"/>
      <c r="BL97" s="82"/>
      <c r="BM97" s="82"/>
      <c r="BN97" s="82"/>
      <c r="BO97" s="82"/>
      <c r="BP97" s="82"/>
      <c r="BQ97" s="83"/>
      <c r="BR97" s="81" t="s">
        <v>8</v>
      </c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3"/>
      <c r="CJ97" s="81" t="s">
        <v>8</v>
      </c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3"/>
      <c r="DB97" s="81" t="s">
        <v>8</v>
      </c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3"/>
      <c r="DQ97" s="81" t="s">
        <v>8</v>
      </c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3"/>
      <c r="EF97" s="81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3"/>
      <c r="ES97" s="81" t="s">
        <v>8</v>
      </c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3"/>
    </row>
    <row r="98" spans="1:161" s="33" customFormat="1" ht="39.75" customHeight="1">
      <c r="A98" s="34"/>
      <c r="B98" s="168" t="s">
        <v>256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9"/>
      <c r="AI98" s="98" t="s">
        <v>266</v>
      </c>
      <c r="AJ98" s="99"/>
      <c r="AK98" s="99"/>
      <c r="AL98" s="99"/>
      <c r="AM98" s="99"/>
      <c r="AN98" s="99"/>
      <c r="AO98" s="99"/>
      <c r="AP98" s="99"/>
      <c r="AQ98" s="100"/>
      <c r="AR98" s="101" t="s">
        <v>38</v>
      </c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3"/>
      <c r="BH98" s="81" t="s">
        <v>8</v>
      </c>
      <c r="BI98" s="82"/>
      <c r="BJ98" s="82"/>
      <c r="BK98" s="82"/>
      <c r="BL98" s="82"/>
      <c r="BM98" s="82"/>
      <c r="BN98" s="82"/>
      <c r="BO98" s="82"/>
      <c r="BP98" s="82"/>
      <c r="BQ98" s="83"/>
      <c r="BR98" s="81" t="s">
        <v>8</v>
      </c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3"/>
      <c r="CJ98" s="81" t="s">
        <v>8</v>
      </c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3"/>
      <c r="DB98" s="81" t="s">
        <v>8</v>
      </c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3"/>
      <c r="DQ98" s="81" t="s">
        <v>8</v>
      </c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3"/>
      <c r="EF98" s="81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3"/>
      <c r="ES98" s="81" t="s">
        <v>8</v>
      </c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3"/>
    </row>
    <row r="99" spans="1:161" s="33" customFormat="1" ht="39" customHeight="1">
      <c r="A99" s="34"/>
      <c r="B99" s="115" t="s">
        <v>259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6"/>
      <c r="AI99" s="98" t="s">
        <v>268</v>
      </c>
      <c r="AJ99" s="99"/>
      <c r="AK99" s="99"/>
      <c r="AL99" s="99"/>
      <c r="AM99" s="99"/>
      <c r="AN99" s="99"/>
      <c r="AO99" s="99"/>
      <c r="AP99" s="99"/>
      <c r="AQ99" s="100"/>
      <c r="AR99" s="101" t="s">
        <v>8</v>
      </c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3"/>
      <c r="BH99" s="81"/>
      <c r="BI99" s="82"/>
      <c r="BJ99" s="82"/>
      <c r="BK99" s="82"/>
      <c r="BL99" s="82"/>
      <c r="BM99" s="82"/>
      <c r="BN99" s="82"/>
      <c r="BO99" s="82"/>
      <c r="BP99" s="82"/>
      <c r="BQ99" s="83"/>
      <c r="BR99" s="81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3"/>
      <c r="CJ99" s="81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3"/>
      <c r="DB99" s="81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3"/>
      <c r="DQ99" s="81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3"/>
      <c r="EF99" s="81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3"/>
      <c r="ES99" s="81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3"/>
    </row>
    <row r="100" spans="1:161" s="33" customFormat="1" ht="13.5" customHeight="1">
      <c r="A100" s="34"/>
      <c r="B100" s="106" t="s">
        <v>261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7"/>
      <c r="AI100" s="98" t="s">
        <v>270</v>
      </c>
      <c r="AJ100" s="99"/>
      <c r="AK100" s="99"/>
      <c r="AL100" s="99"/>
      <c r="AM100" s="99"/>
      <c r="AN100" s="99"/>
      <c r="AO100" s="99"/>
      <c r="AP100" s="99"/>
      <c r="AQ100" s="100"/>
      <c r="AR100" s="101" t="s">
        <v>35</v>
      </c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3"/>
      <c r="BH100" s="81"/>
      <c r="BI100" s="82"/>
      <c r="BJ100" s="82"/>
      <c r="BK100" s="82"/>
      <c r="BL100" s="82"/>
      <c r="BM100" s="82"/>
      <c r="BN100" s="82"/>
      <c r="BO100" s="82"/>
      <c r="BP100" s="82"/>
      <c r="BQ100" s="83"/>
      <c r="BR100" s="81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3"/>
      <c r="CJ100" s="81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3"/>
      <c r="DB100" s="81" t="s">
        <v>8</v>
      </c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3"/>
      <c r="DQ100" s="81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3"/>
      <c r="EF100" s="81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3"/>
      <c r="ES100" s="81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3"/>
    </row>
    <row r="101" spans="1:161" s="33" customFormat="1" ht="26.25" customHeight="1">
      <c r="A101" s="34"/>
      <c r="B101" s="168" t="s">
        <v>263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9"/>
      <c r="AI101" s="98" t="s">
        <v>273</v>
      </c>
      <c r="AJ101" s="99"/>
      <c r="AK101" s="99"/>
      <c r="AL101" s="99"/>
      <c r="AM101" s="99"/>
      <c r="AN101" s="99"/>
      <c r="AO101" s="99"/>
      <c r="AP101" s="99"/>
      <c r="AQ101" s="100"/>
      <c r="AR101" s="101" t="s">
        <v>39</v>
      </c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3"/>
      <c r="BH101" s="81"/>
      <c r="BI101" s="82"/>
      <c r="BJ101" s="82"/>
      <c r="BK101" s="82"/>
      <c r="BL101" s="82"/>
      <c r="BM101" s="82"/>
      <c r="BN101" s="82"/>
      <c r="BO101" s="82"/>
      <c r="BP101" s="82"/>
      <c r="BQ101" s="83"/>
      <c r="BR101" s="81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3"/>
      <c r="CJ101" s="81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3"/>
      <c r="DB101" s="81" t="s">
        <v>8</v>
      </c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3"/>
      <c r="DQ101" s="81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3"/>
      <c r="EF101" s="81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3"/>
      <c r="ES101" s="81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3"/>
    </row>
    <row r="102" spans="1:161" s="33" customFormat="1" ht="39.75" customHeight="1">
      <c r="A102" s="34"/>
      <c r="B102" s="168" t="s">
        <v>265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9"/>
      <c r="AI102" s="98" t="s">
        <v>276</v>
      </c>
      <c r="AJ102" s="99"/>
      <c r="AK102" s="99"/>
      <c r="AL102" s="99"/>
      <c r="AM102" s="99"/>
      <c r="AN102" s="99"/>
      <c r="AO102" s="99"/>
      <c r="AP102" s="99"/>
      <c r="AQ102" s="100"/>
      <c r="AR102" s="101" t="s">
        <v>36</v>
      </c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3"/>
      <c r="BH102" s="81"/>
      <c r="BI102" s="82"/>
      <c r="BJ102" s="82"/>
      <c r="BK102" s="82"/>
      <c r="BL102" s="82"/>
      <c r="BM102" s="82"/>
      <c r="BN102" s="82"/>
      <c r="BO102" s="82"/>
      <c r="BP102" s="82"/>
      <c r="BQ102" s="83"/>
      <c r="BR102" s="81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3"/>
      <c r="CJ102" s="81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3"/>
      <c r="DB102" s="81" t="s">
        <v>8</v>
      </c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3"/>
      <c r="DQ102" s="81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3"/>
      <c r="EF102" s="81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3"/>
      <c r="ES102" s="81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3"/>
    </row>
    <row r="103" spans="1:161" s="33" customFormat="1" ht="26.25" customHeight="1">
      <c r="A103" s="34"/>
      <c r="B103" s="168" t="s">
        <v>267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9"/>
      <c r="AI103" s="98" t="s">
        <v>279</v>
      </c>
      <c r="AJ103" s="99"/>
      <c r="AK103" s="99"/>
      <c r="AL103" s="99"/>
      <c r="AM103" s="99"/>
      <c r="AN103" s="99"/>
      <c r="AO103" s="99"/>
      <c r="AP103" s="99"/>
      <c r="AQ103" s="100"/>
      <c r="AR103" s="101" t="s">
        <v>37</v>
      </c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3"/>
      <c r="BH103" s="81"/>
      <c r="BI103" s="82"/>
      <c r="BJ103" s="82"/>
      <c r="BK103" s="82"/>
      <c r="BL103" s="82"/>
      <c r="BM103" s="82"/>
      <c r="BN103" s="82"/>
      <c r="BO103" s="82"/>
      <c r="BP103" s="82"/>
      <c r="BQ103" s="83"/>
      <c r="BR103" s="81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3"/>
      <c r="CJ103" s="81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3"/>
      <c r="DB103" s="81" t="s">
        <v>8</v>
      </c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3"/>
      <c r="DQ103" s="81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3"/>
      <c r="EF103" s="81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3"/>
      <c r="ES103" s="81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3"/>
    </row>
    <row r="104" spans="1:161" s="33" customFormat="1" ht="26.25" customHeight="1">
      <c r="A104" s="34"/>
      <c r="B104" s="168" t="s">
        <v>269</v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9"/>
      <c r="AI104" s="98" t="s">
        <v>281</v>
      </c>
      <c r="AJ104" s="99"/>
      <c r="AK104" s="99"/>
      <c r="AL104" s="99"/>
      <c r="AM104" s="99"/>
      <c r="AN104" s="99"/>
      <c r="AO104" s="99"/>
      <c r="AP104" s="99"/>
      <c r="AQ104" s="100"/>
      <c r="AR104" s="101" t="s">
        <v>271</v>
      </c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3"/>
      <c r="BH104" s="81"/>
      <c r="BI104" s="82"/>
      <c r="BJ104" s="82"/>
      <c r="BK104" s="82"/>
      <c r="BL104" s="82"/>
      <c r="BM104" s="82"/>
      <c r="BN104" s="82"/>
      <c r="BO104" s="82"/>
      <c r="BP104" s="82"/>
      <c r="BQ104" s="83"/>
      <c r="BR104" s="81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3"/>
      <c r="CJ104" s="81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3"/>
      <c r="DB104" s="81" t="s">
        <v>8</v>
      </c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3"/>
      <c r="DQ104" s="81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3"/>
      <c r="EF104" s="81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3"/>
      <c r="ES104" s="81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3"/>
    </row>
    <row r="105" spans="1:161" s="33" customFormat="1" ht="13.5" customHeight="1">
      <c r="A105" s="34"/>
      <c r="B105" s="106" t="s">
        <v>272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7"/>
      <c r="AI105" s="98" t="s">
        <v>283</v>
      </c>
      <c r="AJ105" s="99"/>
      <c r="AK105" s="99"/>
      <c r="AL105" s="99"/>
      <c r="AM105" s="99"/>
      <c r="AN105" s="99"/>
      <c r="AO105" s="99"/>
      <c r="AP105" s="99"/>
      <c r="AQ105" s="100"/>
      <c r="AR105" s="101" t="s">
        <v>274</v>
      </c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3"/>
      <c r="BH105" s="81"/>
      <c r="BI105" s="82"/>
      <c r="BJ105" s="82"/>
      <c r="BK105" s="82"/>
      <c r="BL105" s="82"/>
      <c r="BM105" s="82"/>
      <c r="BN105" s="82"/>
      <c r="BO105" s="82"/>
      <c r="BP105" s="82"/>
      <c r="BQ105" s="83"/>
      <c r="BR105" s="81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3"/>
      <c r="CJ105" s="81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3"/>
      <c r="DB105" s="81" t="s">
        <v>8</v>
      </c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3"/>
      <c r="DQ105" s="81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3"/>
      <c r="EF105" s="81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3"/>
      <c r="ES105" s="81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3"/>
    </row>
    <row r="106" spans="1:161" s="33" customFormat="1" ht="26.25" customHeight="1">
      <c r="A106" s="34"/>
      <c r="B106" s="168" t="s">
        <v>275</v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9"/>
      <c r="AI106" s="98" t="s">
        <v>286</v>
      </c>
      <c r="AJ106" s="99"/>
      <c r="AK106" s="99"/>
      <c r="AL106" s="99"/>
      <c r="AM106" s="99"/>
      <c r="AN106" s="99"/>
      <c r="AO106" s="99"/>
      <c r="AP106" s="99"/>
      <c r="AQ106" s="100"/>
      <c r="AR106" s="101" t="s">
        <v>277</v>
      </c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3"/>
      <c r="BH106" s="81"/>
      <c r="BI106" s="82"/>
      <c r="BJ106" s="82"/>
      <c r="BK106" s="82"/>
      <c r="BL106" s="82"/>
      <c r="BM106" s="82"/>
      <c r="BN106" s="82"/>
      <c r="BO106" s="82"/>
      <c r="BP106" s="82"/>
      <c r="BQ106" s="83"/>
      <c r="BR106" s="81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3"/>
      <c r="CJ106" s="81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3"/>
      <c r="DB106" s="81" t="s">
        <v>8</v>
      </c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3"/>
      <c r="DQ106" s="81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3"/>
      <c r="EF106" s="81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3"/>
      <c r="ES106" s="81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3"/>
    </row>
    <row r="107" spans="1:161" s="33" customFormat="1" ht="39.75" customHeight="1">
      <c r="A107" s="34"/>
      <c r="B107" s="168" t="s">
        <v>278</v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9"/>
      <c r="AI107" s="98" t="s">
        <v>287</v>
      </c>
      <c r="AJ107" s="99"/>
      <c r="AK107" s="99"/>
      <c r="AL107" s="99"/>
      <c r="AM107" s="99"/>
      <c r="AN107" s="99"/>
      <c r="AO107" s="99"/>
      <c r="AP107" s="99"/>
      <c r="AQ107" s="100"/>
      <c r="AR107" s="101" t="s">
        <v>148</v>
      </c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3"/>
      <c r="BH107" s="81"/>
      <c r="BI107" s="82"/>
      <c r="BJ107" s="82"/>
      <c r="BK107" s="82"/>
      <c r="BL107" s="82"/>
      <c r="BM107" s="82"/>
      <c r="BN107" s="82"/>
      <c r="BO107" s="82"/>
      <c r="BP107" s="82"/>
      <c r="BQ107" s="83"/>
      <c r="BR107" s="81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3"/>
      <c r="CJ107" s="81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3"/>
      <c r="DB107" s="81" t="s">
        <v>8</v>
      </c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3"/>
      <c r="DQ107" s="81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3"/>
      <c r="EF107" s="81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3"/>
      <c r="ES107" s="81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3"/>
    </row>
    <row r="108" spans="1:161" s="33" customFormat="1" ht="26.25" customHeight="1">
      <c r="A108" s="34"/>
      <c r="B108" s="168" t="s">
        <v>280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9"/>
      <c r="AI108" s="98" t="s">
        <v>289</v>
      </c>
      <c r="AJ108" s="99"/>
      <c r="AK108" s="99"/>
      <c r="AL108" s="99"/>
      <c r="AM108" s="99"/>
      <c r="AN108" s="99"/>
      <c r="AO108" s="99"/>
      <c r="AP108" s="99"/>
      <c r="AQ108" s="100"/>
      <c r="AR108" s="101" t="s">
        <v>151</v>
      </c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3"/>
      <c r="BH108" s="81"/>
      <c r="BI108" s="82"/>
      <c r="BJ108" s="82"/>
      <c r="BK108" s="82"/>
      <c r="BL108" s="82"/>
      <c r="BM108" s="82"/>
      <c r="BN108" s="82"/>
      <c r="BO108" s="82"/>
      <c r="BP108" s="82"/>
      <c r="BQ108" s="83"/>
      <c r="BR108" s="81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3"/>
      <c r="CJ108" s="81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3"/>
      <c r="DB108" s="81" t="s">
        <v>8</v>
      </c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3"/>
      <c r="DQ108" s="81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3"/>
      <c r="EF108" s="81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3"/>
      <c r="ES108" s="81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3"/>
    </row>
    <row r="109" spans="1:161" s="33" customFormat="1" ht="26.25" customHeight="1">
      <c r="A109" s="34"/>
      <c r="B109" s="168" t="s">
        <v>282</v>
      </c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9"/>
      <c r="AI109" s="98" t="s">
        <v>290</v>
      </c>
      <c r="AJ109" s="99"/>
      <c r="AK109" s="99"/>
      <c r="AL109" s="99"/>
      <c r="AM109" s="99"/>
      <c r="AN109" s="99"/>
      <c r="AO109" s="99"/>
      <c r="AP109" s="99"/>
      <c r="AQ109" s="100"/>
      <c r="AR109" s="101" t="s">
        <v>284</v>
      </c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3"/>
      <c r="BH109" s="81"/>
      <c r="BI109" s="82"/>
      <c r="BJ109" s="82"/>
      <c r="BK109" s="82"/>
      <c r="BL109" s="82"/>
      <c r="BM109" s="82"/>
      <c r="BN109" s="82"/>
      <c r="BO109" s="82"/>
      <c r="BP109" s="82"/>
      <c r="BQ109" s="83"/>
      <c r="BR109" s="81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3"/>
      <c r="CJ109" s="81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3"/>
      <c r="DB109" s="81" t="s">
        <v>8</v>
      </c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3"/>
      <c r="DQ109" s="81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3"/>
      <c r="EF109" s="81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3"/>
      <c r="ES109" s="81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3"/>
    </row>
    <row r="110" spans="1:161" s="33" customFormat="1" ht="13.5" customHeight="1">
      <c r="A110" s="34"/>
      <c r="B110" s="106" t="s">
        <v>285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7"/>
      <c r="AI110" s="98" t="s">
        <v>157</v>
      </c>
      <c r="AJ110" s="99"/>
      <c r="AK110" s="99"/>
      <c r="AL110" s="99"/>
      <c r="AM110" s="99"/>
      <c r="AN110" s="99"/>
      <c r="AO110" s="99"/>
      <c r="AP110" s="99"/>
      <c r="AQ110" s="100"/>
      <c r="AR110" s="101" t="s">
        <v>255</v>
      </c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3"/>
      <c r="BH110" s="81" t="s">
        <v>8</v>
      </c>
      <c r="BI110" s="82"/>
      <c r="BJ110" s="82"/>
      <c r="BK110" s="82"/>
      <c r="BL110" s="82"/>
      <c r="BM110" s="82"/>
      <c r="BN110" s="82"/>
      <c r="BO110" s="82"/>
      <c r="BP110" s="82"/>
      <c r="BQ110" s="83"/>
      <c r="BR110" s="81" t="s">
        <v>8</v>
      </c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3"/>
      <c r="CJ110" s="81" t="s">
        <v>8</v>
      </c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 t="s">
        <v>8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3"/>
      <c r="DQ110" s="81" t="s">
        <v>8</v>
      </c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3"/>
      <c r="EF110" s="81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3"/>
      <c r="ES110" s="81" t="s">
        <v>8</v>
      </c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3"/>
    </row>
    <row r="111" spans="1:161" s="33" customFormat="1" ht="79.5" customHeight="1">
      <c r="A111" s="34"/>
      <c r="B111" s="168" t="s">
        <v>334</v>
      </c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9"/>
      <c r="AI111" s="98" t="s">
        <v>294</v>
      </c>
      <c r="AJ111" s="99"/>
      <c r="AK111" s="99"/>
      <c r="AL111" s="99"/>
      <c r="AM111" s="99"/>
      <c r="AN111" s="99"/>
      <c r="AO111" s="99"/>
      <c r="AP111" s="99"/>
      <c r="AQ111" s="100"/>
      <c r="AR111" s="101" t="s">
        <v>38</v>
      </c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3"/>
      <c r="BH111" s="81" t="s">
        <v>8</v>
      </c>
      <c r="BI111" s="82"/>
      <c r="BJ111" s="82"/>
      <c r="BK111" s="82"/>
      <c r="BL111" s="82"/>
      <c r="BM111" s="82"/>
      <c r="BN111" s="82"/>
      <c r="BO111" s="82"/>
      <c r="BP111" s="82"/>
      <c r="BQ111" s="83"/>
      <c r="BR111" s="81" t="s">
        <v>8</v>
      </c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3"/>
      <c r="CJ111" s="81" t="s">
        <v>8</v>
      </c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3"/>
      <c r="DB111" s="81" t="s">
        <v>8</v>
      </c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3"/>
      <c r="DQ111" s="81" t="s">
        <v>8</v>
      </c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3"/>
      <c r="EF111" s="81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3"/>
      <c r="ES111" s="81" t="s">
        <v>8</v>
      </c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3"/>
    </row>
    <row r="112" spans="1:161" s="33" customFormat="1" ht="13.5" customHeight="1">
      <c r="A112" s="34"/>
      <c r="B112" s="106" t="s">
        <v>288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7"/>
      <c r="AI112" s="98" t="s">
        <v>348</v>
      </c>
      <c r="AJ112" s="99"/>
      <c r="AK112" s="99"/>
      <c r="AL112" s="99"/>
      <c r="AM112" s="99"/>
      <c r="AN112" s="99"/>
      <c r="AO112" s="99"/>
      <c r="AP112" s="99"/>
      <c r="AQ112" s="100"/>
      <c r="AR112" s="101" t="s">
        <v>196</v>
      </c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3"/>
      <c r="BH112" s="81" t="s">
        <v>8</v>
      </c>
      <c r="BI112" s="82"/>
      <c r="BJ112" s="82"/>
      <c r="BK112" s="82"/>
      <c r="BL112" s="82"/>
      <c r="BM112" s="82"/>
      <c r="BN112" s="82"/>
      <c r="BO112" s="82"/>
      <c r="BP112" s="82"/>
      <c r="BQ112" s="83"/>
      <c r="BR112" s="81" t="s">
        <v>8</v>
      </c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3"/>
      <c r="CJ112" s="81" t="s">
        <v>8</v>
      </c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3"/>
      <c r="DB112" s="81" t="s">
        <v>8</v>
      </c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3"/>
      <c r="DQ112" s="81" t="s">
        <v>8</v>
      </c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3"/>
      <c r="EF112" s="81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3"/>
      <c r="ES112" s="81" t="s">
        <v>8</v>
      </c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3"/>
    </row>
    <row r="113" spans="1:161" s="33" customFormat="1" ht="79.5" customHeight="1">
      <c r="A113" s="34"/>
      <c r="B113" s="168" t="s">
        <v>335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9"/>
      <c r="AI113" s="98" t="s">
        <v>349</v>
      </c>
      <c r="AJ113" s="99"/>
      <c r="AK113" s="99"/>
      <c r="AL113" s="99"/>
      <c r="AM113" s="99"/>
      <c r="AN113" s="99"/>
      <c r="AO113" s="99"/>
      <c r="AP113" s="99"/>
      <c r="AQ113" s="100"/>
      <c r="AR113" s="101" t="s">
        <v>291</v>
      </c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3"/>
      <c r="BH113" s="81" t="s">
        <v>8</v>
      </c>
      <c r="BI113" s="82"/>
      <c r="BJ113" s="82"/>
      <c r="BK113" s="82"/>
      <c r="BL113" s="82"/>
      <c r="BM113" s="82"/>
      <c r="BN113" s="82"/>
      <c r="BO113" s="82"/>
      <c r="BP113" s="82"/>
      <c r="BQ113" s="83"/>
      <c r="BR113" s="81" t="s">
        <v>8</v>
      </c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3"/>
      <c r="CJ113" s="81" t="s">
        <v>8</v>
      </c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3"/>
      <c r="DB113" s="81" t="s">
        <v>8</v>
      </c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3"/>
      <c r="DQ113" s="81" t="s">
        <v>8</v>
      </c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3"/>
      <c r="EF113" s="81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3"/>
      <c r="ES113" s="81" t="s">
        <v>8</v>
      </c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3"/>
    </row>
    <row r="114" spans="1:161" s="33" customFormat="1" ht="13.5" customHeight="1">
      <c r="A114" s="34"/>
      <c r="B114" s="106" t="s">
        <v>292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7"/>
      <c r="AI114" s="98" t="s">
        <v>350</v>
      </c>
      <c r="AJ114" s="99"/>
      <c r="AK114" s="99"/>
      <c r="AL114" s="99"/>
      <c r="AM114" s="99"/>
      <c r="AN114" s="99"/>
      <c r="AO114" s="99"/>
      <c r="AP114" s="99"/>
      <c r="AQ114" s="100"/>
      <c r="AR114" s="101" t="s">
        <v>8</v>
      </c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3"/>
      <c r="BH114" s="81">
        <f>BH49-BH12-BH9</f>
        <v>0</v>
      </c>
      <c r="BI114" s="82"/>
      <c r="BJ114" s="82"/>
      <c r="BK114" s="82"/>
      <c r="BL114" s="82"/>
      <c r="BM114" s="82"/>
      <c r="BN114" s="82"/>
      <c r="BO114" s="82"/>
      <c r="BP114" s="82"/>
      <c r="BQ114" s="83"/>
      <c r="BR114" s="81">
        <f>BR49-BR12-BR9</f>
        <v>0</v>
      </c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3"/>
      <c r="CJ114" s="81">
        <f>CJ49-CJ12-CJ9</f>
        <v>0</v>
      </c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3"/>
      <c r="DB114" s="81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3"/>
      <c r="DQ114" s="81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3"/>
      <c r="EF114" s="81">
        <f>EF49-EF12-EF9</f>
        <v>0</v>
      </c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3"/>
      <c r="ES114" s="81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3"/>
    </row>
    <row r="115" spans="1:161" s="33" customFormat="1" ht="13.5" customHeight="1">
      <c r="A115" s="35"/>
      <c r="B115" s="115" t="s">
        <v>293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6"/>
      <c r="AI115" s="117" t="s">
        <v>351</v>
      </c>
      <c r="AJ115" s="118"/>
      <c r="AK115" s="118"/>
      <c r="AL115" s="118"/>
      <c r="AM115" s="118"/>
      <c r="AN115" s="118"/>
      <c r="AO115" s="118"/>
      <c r="AP115" s="118"/>
      <c r="AQ115" s="119"/>
      <c r="AR115" s="120" t="s">
        <v>8</v>
      </c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2"/>
      <c r="BH115" s="112"/>
      <c r="BI115" s="113"/>
      <c r="BJ115" s="113"/>
      <c r="BK115" s="113"/>
      <c r="BL115" s="113"/>
      <c r="BM115" s="113"/>
      <c r="BN115" s="113"/>
      <c r="BO115" s="113"/>
      <c r="BP115" s="113"/>
      <c r="BQ115" s="114"/>
      <c r="BR115" s="112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4"/>
      <c r="CJ115" s="112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4"/>
      <c r="DB115" s="112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4"/>
      <c r="DQ115" s="112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4"/>
      <c r="EF115" s="112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4"/>
      <c r="ES115" s="112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4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  <mergeCell ref="BR5:FE5"/>
    <mergeCell ref="BR6:CI7"/>
    <mergeCell ref="CJ6:DA7"/>
    <mergeCell ref="DB6:DP7"/>
    <mergeCell ref="DQ6:EE7"/>
    <mergeCell ref="EF6:FE6"/>
    <mergeCell ref="EF7:ER7"/>
    <mergeCell ref="ES7:FE7"/>
    <mergeCell ref="A8:AH8"/>
    <mergeCell ref="AI8:AQ8"/>
    <mergeCell ref="AR8:BG8"/>
    <mergeCell ref="BH8:BQ8"/>
    <mergeCell ref="BR8:CI8"/>
    <mergeCell ref="CJ8:DA8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6:DP57"/>
    <mergeCell ref="DQ56:EE57"/>
    <mergeCell ref="EF56:ER57"/>
    <mergeCell ref="ES56:FE57"/>
    <mergeCell ref="B57:AH57"/>
    <mergeCell ref="AI57:AQ57"/>
    <mergeCell ref="B58:AH58"/>
    <mergeCell ref="AI58:AQ58"/>
    <mergeCell ref="AR58:BG58"/>
    <mergeCell ref="BH58:BQ58"/>
    <mergeCell ref="BR58:CI58"/>
    <mergeCell ref="CJ58:DA58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B115:AH115"/>
    <mergeCell ref="AI115:AQ115"/>
    <mergeCell ref="AR115:BG115"/>
    <mergeCell ref="BH115:BQ115"/>
    <mergeCell ref="BR115:CI115"/>
    <mergeCell ref="CJ115:DA115"/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82">
      <selection activeCell="AR98" sqref="AR98:BG98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27" t="s">
        <v>378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</row>
    <row r="2" spans="60:100" ht="15">
      <c r="BH2" s="130" t="s">
        <v>92</v>
      </c>
      <c r="BI2" s="130"/>
      <c r="BJ2" s="130"/>
      <c r="BK2" s="130"/>
      <c r="BL2" s="131" t="s">
        <v>377</v>
      </c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29" t="s">
        <v>91</v>
      </c>
      <c r="CO2" s="129"/>
      <c r="CP2" s="129"/>
      <c r="CQ2" s="129"/>
      <c r="CR2" s="128" t="s">
        <v>358</v>
      </c>
      <c r="CS2" s="128"/>
      <c r="CT2" s="128"/>
      <c r="CU2" s="128"/>
      <c r="CV2" s="4" t="s">
        <v>1</v>
      </c>
    </row>
    <row r="3" ht="12.75" customHeight="1"/>
    <row r="4" spans="1:161" s="33" customFormat="1" ht="15" customHeight="1">
      <c r="A4" s="135" t="s">
        <v>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7"/>
      <c r="AI4" s="156" t="s">
        <v>74</v>
      </c>
      <c r="AJ4" s="157"/>
      <c r="AK4" s="157"/>
      <c r="AL4" s="157"/>
      <c r="AM4" s="157"/>
      <c r="AN4" s="157"/>
      <c r="AO4" s="157"/>
      <c r="AP4" s="157"/>
      <c r="AQ4" s="158"/>
      <c r="AR4" s="147" t="s">
        <v>75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9"/>
      <c r="BH4" s="132" t="s">
        <v>321</v>
      </c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4"/>
    </row>
    <row r="5" spans="1:161" s="33" customFormat="1" ht="15" customHeigh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40"/>
      <c r="AI5" s="159"/>
      <c r="AJ5" s="160"/>
      <c r="AK5" s="160"/>
      <c r="AL5" s="160"/>
      <c r="AM5" s="160"/>
      <c r="AN5" s="160"/>
      <c r="AO5" s="160"/>
      <c r="AP5" s="160"/>
      <c r="AQ5" s="161"/>
      <c r="AR5" s="150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2"/>
      <c r="BH5" s="135" t="s">
        <v>11</v>
      </c>
      <c r="BI5" s="136"/>
      <c r="BJ5" s="136"/>
      <c r="BK5" s="136"/>
      <c r="BL5" s="136"/>
      <c r="BM5" s="136"/>
      <c r="BN5" s="136"/>
      <c r="BO5" s="136"/>
      <c r="BP5" s="136"/>
      <c r="BQ5" s="137"/>
      <c r="BR5" s="132" t="s">
        <v>2</v>
      </c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4"/>
    </row>
    <row r="6" spans="1:161" s="33" customFormat="1" ht="90" customHeigh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159"/>
      <c r="AJ6" s="160"/>
      <c r="AK6" s="160"/>
      <c r="AL6" s="160"/>
      <c r="AM6" s="160"/>
      <c r="AN6" s="160"/>
      <c r="AO6" s="160"/>
      <c r="AP6" s="160"/>
      <c r="AQ6" s="161"/>
      <c r="AR6" s="150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2"/>
      <c r="BH6" s="138"/>
      <c r="BI6" s="139"/>
      <c r="BJ6" s="139"/>
      <c r="BK6" s="139"/>
      <c r="BL6" s="139"/>
      <c r="BM6" s="139"/>
      <c r="BN6" s="139"/>
      <c r="BO6" s="139"/>
      <c r="BP6" s="139"/>
      <c r="BQ6" s="140"/>
      <c r="BR6" s="147" t="s">
        <v>373</v>
      </c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9"/>
      <c r="CJ6" s="147" t="s">
        <v>80</v>
      </c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  <c r="DB6" s="147" t="s">
        <v>76</v>
      </c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9"/>
      <c r="DQ6" s="147" t="s">
        <v>77</v>
      </c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9"/>
      <c r="EF6" s="165" t="s">
        <v>78</v>
      </c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7"/>
    </row>
    <row r="7" spans="1:161" s="33" customFormat="1" ht="30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162"/>
      <c r="AJ7" s="163"/>
      <c r="AK7" s="163"/>
      <c r="AL7" s="163"/>
      <c r="AM7" s="163"/>
      <c r="AN7" s="163"/>
      <c r="AO7" s="163"/>
      <c r="AP7" s="163"/>
      <c r="AQ7" s="164"/>
      <c r="AR7" s="153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5"/>
      <c r="BH7" s="141"/>
      <c r="BI7" s="142"/>
      <c r="BJ7" s="142"/>
      <c r="BK7" s="142"/>
      <c r="BL7" s="142"/>
      <c r="BM7" s="142"/>
      <c r="BN7" s="142"/>
      <c r="BO7" s="142"/>
      <c r="BP7" s="142"/>
      <c r="BQ7" s="143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5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5"/>
      <c r="DB7" s="153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5"/>
      <c r="DQ7" s="153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5"/>
      <c r="EF7" s="165" t="s">
        <v>11</v>
      </c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7"/>
      <c r="ES7" s="165" t="s">
        <v>79</v>
      </c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7"/>
    </row>
    <row r="8" spans="1:161" s="33" customFormat="1" ht="12.75">
      <c r="A8" s="132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144">
        <v>2</v>
      </c>
      <c r="AJ8" s="145"/>
      <c r="AK8" s="145"/>
      <c r="AL8" s="145"/>
      <c r="AM8" s="145"/>
      <c r="AN8" s="145"/>
      <c r="AO8" s="145"/>
      <c r="AP8" s="145"/>
      <c r="AQ8" s="146"/>
      <c r="AR8" s="132">
        <v>3</v>
      </c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2">
        <v>4</v>
      </c>
      <c r="BI8" s="133"/>
      <c r="BJ8" s="133"/>
      <c r="BK8" s="133"/>
      <c r="BL8" s="133"/>
      <c r="BM8" s="133"/>
      <c r="BN8" s="133"/>
      <c r="BO8" s="133"/>
      <c r="BP8" s="133"/>
      <c r="BQ8" s="134"/>
      <c r="BR8" s="132">
        <v>5</v>
      </c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>
        <v>6</v>
      </c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4"/>
      <c r="DB8" s="132">
        <v>7</v>
      </c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4"/>
      <c r="DQ8" s="132">
        <v>8</v>
      </c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4"/>
      <c r="EF8" s="132">
        <v>9</v>
      </c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4"/>
      <c r="ES8" s="132">
        <v>10</v>
      </c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4"/>
    </row>
    <row r="9" spans="1:161" s="33" customFormat="1" ht="13.5" customHeight="1">
      <c r="A9" s="35"/>
      <c r="B9" s="115" t="s">
        <v>81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7" t="s">
        <v>82</v>
      </c>
      <c r="AJ9" s="118"/>
      <c r="AK9" s="118"/>
      <c r="AL9" s="118"/>
      <c r="AM9" s="118"/>
      <c r="AN9" s="118"/>
      <c r="AO9" s="118"/>
      <c r="AP9" s="118"/>
      <c r="AQ9" s="119"/>
      <c r="AR9" s="120" t="s">
        <v>8</v>
      </c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2"/>
      <c r="BH9" s="112">
        <f>BR9+CJ9+DB9+DQ9+EF9</f>
        <v>0</v>
      </c>
      <c r="BI9" s="113"/>
      <c r="BJ9" s="113"/>
      <c r="BK9" s="113"/>
      <c r="BL9" s="113"/>
      <c r="BM9" s="113"/>
      <c r="BN9" s="113"/>
      <c r="BO9" s="113"/>
      <c r="BP9" s="113"/>
      <c r="BQ9" s="114"/>
      <c r="BR9" s="112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4"/>
      <c r="CJ9" s="112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4"/>
      <c r="DB9" s="112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4"/>
      <c r="DQ9" s="112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4"/>
      <c r="EF9" s="112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4"/>
      <c r="ES9" s="112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4"/>
    </row>
    <row r="10" spans="1:161" s="33" customFormat="1" ht="39.75" customHeight="1">
      <c r="A10" s="34"/>
      <c r="B10" s="106" t="s">
        <v>86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7"/>
      <c r="AI10" s="98" t="s">
        <v>83</v>
      </c>
      <c r="AJ10" s="99"/>
      <c r="AK10" s="99"/>
      <c r="AL10" s="99"/>
      <c r="AM10" s="99"/>
      <c r="AN10" s="99"/>
      <c r="AO10" s="99"/>
      <c r="AP10" s="99"/>
      <c r="AQ10" s="100"/>
      <c r="AR10" s="101" t="s">
        <v>26</v>
      </c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3"/>
      <c r="BH10" s="81"/>
      <c r="BI10" s="82"/>
      <c r="BJ10" s="82"/>
      <c r="BK10" s="82"/>
      <c r="BL10" s="82"/>
      <c r="BM10" s="82"/>
      <c r="BN10" s="82"/>
      <c r="BO10" s="82"/>
      <c r="BP10" s="82"/>
      <c r="BQ10" s="83"/>
      <c r="BR10" s="81" t="s">
        <v>8</v>
      </c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3"/>
      <c r="CJ10" s="81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3"/>
      <c r="DB10" s="81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3"/>
      <c r="DQ10" s="81" t="s">
        <v>8</v>
      </c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3"/>
      <c r="EF10" s="81" t="s">
        <v>8</v>
      </c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3"/>
      <c r="ES10" s="81" t="s">
        <v>8</v>
      </c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3"/>
    </row>
    <row r="11" spans="1:161" s="33" customFormat="1" ht="79.5" customHeight="1">
      <c r="A11" s="34"/>
      <c r="B11" s="106" t="s">
        <v>84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7"/>
      <c r="AI11" s="98" t="s">
        <v>85</v>
      </c>
      <c r="AJ11" s="99"/>
      <c r="AK11" s="99"/>
      <c r="AL11" s="99"/>
      <c r="AM11" s="99"/>
      <c r="AN11" s="99"/>
      <c r="AO11" s="99"/>
      <c r="AP11" s="99"/>
      <c r="AQ11" s="100"/>
      <c r="AR11" s="101" t="s">
        <v>23</v>
      </c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3"/>
      <c r="BH11" s="81"/>
      <c r="BI11" s="82"/>
      <c r="BJ11" s="82"/>
      <c r="BK11" s="82"/>
      <c r="BL11" s="82"/>
      <c r="BM11" s="82"/>
      <c r="BN11" s="82"/>
      <c r="BO11" s="82"/>
      <c r="BP11" s="82"/>
      <c r="BQ11" s="83"/>
      <c r="BR11" s="81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3"/>
      <c r="CJ11" s="81" t="s">
        <v>8</v>
      </c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3"/>
      <c r="DB11" s="81" t="s">
        <v>8</v>
      </c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3"/>
      <c r="DQ11" s="81" t="s">
        <v>8</v>
      </c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3"/>
      <c r="EF11" s="81" t="s">
        <v>8</v>
      </c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3"/>
      <c r="ES11" s="81" t="s">
        <v>8</v>
      </c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3"/>
    </row>
    <row r="12" spans="1:161" s="33" customFormat="1" ht="26.25" customHeight="1">
      <c r="A12" s="35"/>
      <c r="B12" s="115" t="s">
        <v>345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6"/>
      <c r="AI12" s="117" t="s">
        <v>87</v>
      </c>
      <c r="AJ12" s="118"/>
      <c r="AK12" s="118"/>
      <c r="AL12" s="118"/>
      <c r="AM12" s="118"/>
      <c r="AN12" s="118"/>
      <c r="AO12" s="118"/>
      <c r="AP12" s="118"/>
      <c r="AQ12" s="119"/>
      <c r="AR12" s="120" t="s">
        <v>8</v>
      </c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2"/>
      <c r="BH12" s="112">
        <f>BR12+CJ12+DB12+DQ12+EF12</f>
        <v>21702081.83</v>
      </c>
      <c r="BI12" s="113"/>
      <c r="BJ12" s="113"/>
      <c r="BK12" s="113"/>
      <c r="BL12" s="113"/>
      <c r="BM12" s="113"/>
      <c r="BN12" s="113"/>
      <c r="BO12" s="113"/>
      <c r="BP12" s="113"/>
      <c r="BQ12" s="114"/>
      <c r="BR12" s="112">
        <v>19300760</v>
      </c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4"/>
      <c r="CJ12" s="112">
        <v>937000</v>
      </c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4"/>
      <c r="DB12" s="112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4"/>
      <c r="DQ12" s="112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4"/>
      <c r="EF12" s="112">
        <v>1464321.83</v>
      </c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4"/>
      <c r="ES12" s="112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4"/>
    </row>
    <row r="13" spans="1:161" s="33" customFormat="1" ht="26.25" customHeight="1">
      <c r="A13" s="34"/>
      <c r="B13" s="106" t="s">
        <v>88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  <c r="AI13" s="98" t="s">
        <v>89</v>
      </c>
      <c r="AJ13" s="99"/>
      <c r="AK13" s="99"/>
      <c r="AL13" s="99"/>
      <c r="AM13" s="99"/>
      <c r="AN13" s="99"/>
      <c r="AO13" s="99"/>
      <c r="AP13" s="99"/>
      <c r="AQ13" s="100"/>
      <c r="AR13" s="101" t="s">
        <v>24</v>
      </c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3"/>
      <c r="BH13" s="81"/>
      <c r="BI13" s="82"/>
      <c r="BJ13" s="82"/>
      <c r="BK13" s="82"/>
      <c r="BL13" s="82"/>
      <c r="BM13" s="82"/>
      <c r="BN13" s="82"/>
      <c r="BO13" s="82"/>
      <c r="BP13" s="82"/>
      <c r="BQ13" s="83"/>
      <c r="BR13" s="81" t="s">
        <v>8</v>
      </c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3"/>
      <c r="CJ13" s="81" t="s">
        <v>8</v>
      </c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3"/>
      <c r="DB13" s="81" t="s">
        <v>8</v>
      </c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3"/>
      <c r="DQ13" s="81" t="s">
        <v>8</v>
      </c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3"/>
      <c r="EF13" s="81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3"/>
      <c r="ES13" s="81" t="s">
        <v>8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3"/>
    </row>
    <row r="14" spans="1:161" s="33" customFormat="1" ht="79.5" customHeight="1">
      <c r="A14" s="34"/>
      <c r="B14" s="96" t="s">
        <v>374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7"/>
      <c r="AI14" s="98" t="s">
        <v>90</v>
      </c>
      <c r="AJ14" s="99"/>
      <c r="AK14" s="99"/>
      <c r="AL14" s="99"/>
      <c r="AM14" s="99"/>
      <c r="AN14" s="99"/>
      <c r="AO14" s="99"/>
      <c r="AP14" s="99"/>
      <c r="AQ14" s="100"/>
      <c r="AR14" s="101" t="s">
        <v>24</v>
      </c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81">
        <v>72003.08</v>
      </c>
      <c r="BI14" s="82"/>
      <c r="BJ14" s="82"/>
      <c r="BK14" s="82"/>
      <c r="BL14" s="82"/>
      <c r="BM14" s="82"/>
      <c r="BN14" s="82"/>
      <c r="BO14" s="82"/>
      <c r="BP14" s="82"/>
      <c r="BQ14" s="83"/>
      <c r="BR14" s="81" t="s">
        <v>8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3"/>
      <c r="CJ14" s="81" t="s">
        <v>8</v>
      </c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  <c r="DB14" s="81" t="s">
        <v>8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3"/>
      <c r="DQ14" s="81" t="s">
        <v>8</v>
      </c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3"/>
      <c r="EF14" s="81">
        <v>72003.08</v>
      </c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3"/>
      <c r="ES14" s="81" t="s">
        <v>8</v>
      </c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3"/>
    </row>
    <row r="15" spans="1:161" s="33" customFormat="1" ht="26.25" customHeight="1">
      <c r="A15" s="34"/>
      <c r="B15" s="96" t="s">
        <v>93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7"/>
      <c r="AI15" s="98" t="s">
        <v>94</v>
      </c>
      <c r="AJ15" s="99"/>
      <c r="AK15" s="99"/>
      <c r="AL15" s="99"/>
      <c r="AM15" s="99"/>
      <c r="AN15" s="99"/>
      <c r="AO15" s="99"/>
      <c r="AP15" s="99"/>
      <c r="AQ15" s="100"/>
      <c r="AR15" s="101" t="s">
        <v>24</v>
      </c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81"/>
      <c r="BI15" s="82"/>
      <c r="BJ15" s="82"/>
      <c r="BK15" s="82"/>
      <c r="BL15" s="82"/>
      <c r="BM15" s="82"/>
      <c r="BN15" s="82"/>
      <c r="BO15" s="82"/>
      <c r="BP15" s="82"/>
      <c r="BQ15" s="83"/>
      <c r="BR15" s="81" t="s">
        <v>8</v>
      </c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3"/>
      <c r="CJ15" s="81" t="s">
        <v>8</v>
      </c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3"/>
      <c r="DB15" s="81" t="s">
        <v>8</v>
      </c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3"/>
      <c r="DQ15" s="81" t="s">
        <v>8</v>
      </c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3"/>
      <c r="EF15" s="81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3"/>
      <c r="ES15" s="81" t="s">
        <v>8</v>
      </c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3"/>
    </row>
    <row r="16" spans="1:161" s="33" customFormat="1" ht="26.25" customHeight="1">
      <c r="A16" s="34"/>
      <c r="B16" s="106" t="s">
        <v>95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  <c r="AI16" s="98" t="s">
        <v>96</v>
      </c>
      <c r="AJ16" s="99"/>
      <c r="AK16" s="99"/>
      <c r="AL16" s="99"/>
      <c r="AM16" s="99"/>
      <c r="AN16" s="99"/>
      <c r="AO16" s="99"/>
      <c r="AP16" s="99"/>
      <c r="AQ16" s="100"/>
      <c r="AR16" s="101" t="s">
        <v>23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H16" s="81">
        <f>EF16</f>
        <v>70577</v>
      </c>
      <c r="BI16" s="82"/>
      <c r="BJ16" s="82"/>
      <c r="BK16" s="82"/>
      <c r="BL16" s="82"/>
      <c r="BM16" s="82"/>
      <c r="BN16" s="82"/>
      <c r="BO16" s="82"/>
      <c r="BP16" s="82"/>
      <c r="BQ16" s="83"/>
      <c r="BR16" s="81">
        <v>1930760</v>
      </c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3"/>
      <c r="CJ16" s="81" t="s">
        <v>8</v>
      </c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3"/>
      <c r="DB16" s="81" t="s">
        <v>8</v>
      </c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3"/>
      <c r="DQ16" s="81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3"/>
      <c r="EF16" s="81">
        <v>70577</v>
      </c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3"/>
      <c r="ES16" s="81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s="33" customFormat="1" ht="58.5" customHeight="1">
      <c r="A17" s="34"/>
      <c r="B17" s="96" t="s">
        <v>97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  <c r="AI17" s="98" t="s">
        <v>98</v>
      </c>
      <c r="AJ17" s="99"/>
      <c r="AK17" s="99"/>
      <c r="AL17" s="99"/>
      <c r="AM17" s="99"/>
      <c r="AN17" s="99"/>
      <c r="AO17" s="99"/>
      <c r="AP17" s="99"/>
      <c r="AQ17" s="100"/>
      <c r="AR17" s="101" t="s">
        <v>23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3"/>
      <c r="BH17" s="81">
        <f>EF17</f>
        <v>70577</v>
      </c>
      <c r="BI17" s="82"/>
      <c r="BJ17" s="82"/>
      <c r="BK17" s="82"/>
      <c r="BL17" s="82"/>
      <c r="BM17" s="82"/>
      <c r="BN17" s="82"/>
      <c r="BO17" s="82"/>
      <c r="BP17" s="82"/>
      <c r="BQ17" s="83"/>
      <c r="BR17" s="81" t="s">
        <v>8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3"/>
      <c r="CJ17" s="81" t="s">
        <v>8</v>
      </c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3"/>
      <c r="DB17" s="81" t="s">
        <v>8</v>
      </c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3"/>
      <c r="DQ17" s="81" t="s">
        <v>8</v>
      </c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3"/>
      <c r="EF17" s="81">
        <v>70577</v>
      </c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3"/>
      <c r="ES17" s="81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1" s="33" customFormat="1" ht="39.75" customHeight="1">
      <c r="A18" s="34"/>
      <c r="B18" s="104" t="s">
        <v>99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5"/>
      <c r="AI18" s="98" t="s">
        <v>100</v>
      </c>
      <c r="AJ18" s="99"/>
      <c r="AK18" s="99"/>
      <c r="AL18" s="99"/>
      <c r="AM18" s="99"/>
      <c r="AN18" s="99"/>
      <c r="AO18" s="99"/>
      <c r="AP18" s="99"/>
      <c r="AQ18" s="100"/>
      <c r="AR18" s="101" t="s">
        <v>23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3"/>
      <c r="BH18" s="81"/>
      <c r="BI18" s="82"/>
      <c r="BJ18" s="82"/>
      <c r="BK18" s="82"/>
      <c r="BL18" s="82"/>
      <c r="BM18" s="82"/>
      <c r="BN18" s="82"/>
      <c r="BO18" s="82"/>
      <c r="BP18" s="82"/>
      <c r="BQ18" s="83"/>
      <c r="BR18" s="81" t="s">
        <v>8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3"/>
      <c r="CJ18" s="81" t="s">
        <v>8</v>
      </c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3"/>
      <c r="DB18" s="81" t="s">
        <v>8</v>
      </c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3"/>
      <c r="DQ18" s="81" t="s">
        <v>8</v>
      </c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33" customFormat="1" ht="66.75" customHeight="1">
      <c r="A19" s="34"/>
      <c r="B19" s="123" t="s">
        <v>102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/>
      <c r="AI19" s="98" t="s">
        <v>101</v>
      </c>
      <c r="AJ19" s="99"/>
      <c r="AK19" s="99"/>
      <c r="AL19" s="99"/>
      <c r="AM19" s="99"/>
      <c r="AN19" s="99"/>
      <c r="AO19" s="99"/>
      <c r="AP19" s="99"/>
      <c r="AQ19" s="100"/>
      <c r="AR19" s="101" t="s">
        <v>23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3"/>
      <c r="BH19" s="81"/>
      <c r="BI19" s="82"/>
      <c r="BJ19" s="82"/>
      <c r="BK19" s="82"/>
      <c r="BL19" s="82"/>
      <c r="BM19" s="82"/>
      <c r="BN19" s="82"/>
      <c r="BO19" s="82"/>
      <c r="BP19" s="82"/>
      <c r="BQ19" s="83"/>
      <c r="BR19" s="81" t="s">
        <v>8</v>
      </c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3"/>
      <c r="CJ19" s="81" t="s">
        <v>8</v>
      </c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3"/>
      <c r="DB19" s="81" t="s">
        <v>8</v>
      </c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3"/>
      <c r="DQ19" s="81" t="s">
        <v>8</v>
      </c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33" customFormat="1" ht="66.75" customHeight="1">
      <c r="A20" s="34"/>
      <c r="B20" s="125" t="s">
        <v>103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98" t="s">
        <v>104</v>
      </c>
      <c r="AJ20" s="99"/>
      <c r="AK20" s="99"/>
      <c r="AL20" s="99"/>
      <c r="AM20" s="99"/>
      <c r="AN20" s="99"/>
      <c r="AO20" s="99"/>
      <c r="AP20" s="99"/>
      <c r="AQ20" s="100"/>
      <c r="AR20" s="101" t="s">
        <v>23</v>
      </c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81"/>
      <c r="BI20" s="82"/>
      <c r="BJ20" s="82"/>
      <c r="BK20" s="82"/>
      <c r="BL20" s="82"/>
      <c r="BM20" s="82"/>
      <c r="BN20" s="82"/>
      <c r="BO20" s="82"/>
      <c r="BP20" s="82"/>
      <c r="BQ20" s="83"/>
      <c r="BR20" s="81" t="s">
        <v>8</v>
      </c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3"/>
      <c r="CJ20" s="81" t="s">
        <v>8</v>
      </c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3"/>
      <c r="DB20" s="81" t="s">
        <v>8</v>
      </c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3"/>
      <c r="DQ20" s="81" t="s">
        <v>8</v>
      </c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3"/>
      <c r="EF20" s="81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3"/>
      <c r="ES20" s="81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3"/>
    </row>
    <row r="21" spans="1:161" s="33" customFormat="1" ht="52.5" customHeight="1">
      <c r="A21" s="34"/>
      <c r="B21" s="125" t="s">
        <v>105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6"/>
      <c r="AI21" s="98" t="s">
        <v>106</v>
      </c>
      <c r="AJ21" s="99"/>
      <c r="AK21" s="99"/>
      <c r="AL21" s="99"/>
      <c r="AM21" s="99"/>
      <c r="AN21" s="99"/>
      <c r="AO21" s="99"/>
      <c r="AP21" s="99"/>
      <c r="AQ21" s="100"/>
      <c r="AR21" s="101" t="s">
        <v>23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81"/>
      <c r="BI21" s="82"/>
      <c r="BJ21" s="82"/>
      <c r="BK21" s="82"/>
      <c r="BL21" s="82"/>
      <c r="BM21" s="82"/>
      <c r="BN21" s="82"/>
      <c r="BO21" s="82"/>
      <c r="BP21" s="82"/>
      <c r="BQ21" s="83"/>
      <c r="BR21" s="81" t="s">
        <v>8</v>
      </c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3"/>
      <c r="CJ21" s="81" t="s">
        <v>8</v>
      </c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3"/>
      <c r="DB21" s="81" t="s">
        <v>8</v>
      </c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3"/>
      <c r="DQ21" s="81" t="s">
        <v>8</v>
      </c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3"/>
      <c r="EF21" s="81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3"/>
      <c r="ES21" s="81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3"/>
    </row>
    <row r="22" spans="1:161" s="33" customFormat="1" ht="52.5" customHeight="1">
      <c r="A22" s="34"/>
      <c r="B22" s="125" t="s">
        <v>107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98" t="s">
        <v>108</v>
      </c>
      <c r="AJ22" s="99"/>
      <c r="AK22" s="99"/>
      <c r="AL22" s="99"/>
      <c r="AM22" s="99"/>
      <c r="AN22" s="99"/>
      <c r="AO22" s="99"/>
      <c r="AP22" s="99"/>
      <c r="AQ22" s="100"/>
      <c r="AR22" s="101" t="s">
        <v>23</v>
      </c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H22" s="81"/>
      <c r="BI22" s="82"/>
      <c r="BJ22" s="82"/>
      <c r="BK22" s="82"/>
      <c r="BL22" s="82"/>
      <c r="BM22" s="82"/>
      <c r="BN22" s="82"/>
      <c r="BO22" s="82"/>
      <c r="BP22" s="82"/>
      <c r="BQ22" s="83"/>
      <c r="BR22" s="81" t="s">
        <v>8</v>
      </c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3"/>
      <c r="CJ22" s="81" t="s">
        <v>8</v>
      </c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  <c r="DB22" s="81" t="s">
        <v>8</v>
      </c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3"/>
      <c r="DQ22" s="81" t="s">
        <v>8</v>
      </c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3"/>
      <c r="EF22" s="81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3"/>
      <c r="ES22" s="81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3"/>
    </row>
    <row r="23" spans="1:161" s="33" customFormat="1" ht="52.5" customHeight="1">
      <c r="A23" s="34"/>
      <c r="B23" s="125" t="s">
        <v>109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6"/>
      <c r="AI23" s="98" t="s">
        <v>110</v>
      </c>
      <c r="AJ23" s="99"/>
      <c r="AK23" s="99"/>
      <c r="AL23" s="99"/>
      <c r="AM23" s="99"/>
      <c r="AN23" s="99"/>
      <c r="AO23" s="99"/>
      <c r="AP23" s="99"/>
      <c r="AQ23" s="100"/>
      <c r="AR23" s="101" t="s">
        <v>23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H23" s="81"/>
      <c r="BI23" s="82"/>
      <c r="BJ23" s="82"/>
      <c r="BK23" s="82"/>
      <c r="BL23" s="82"/>
      <c r="BM23" s="82"/>
      <c r="BN23" s="82"/>
      <c r="BO23" s="82"/>
      <c r="BP23" s="82"/>
      <c r="BQ23" s="83"/>
      <c r="BR23" s="81" t="s">
        <v>8</v>
      </c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3"/>
      <c r="CJ23" s="81" t="s">
        <v>8</v>
      </c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3"/>
      <c r="DB23" s="81" t="s">
        <v>8</v>
      </c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3"/>
      <c r="DQ23" s="81" t="s">
        <v>8</v>
      </c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3"/>
      <c r="EF23" s="81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3"/>
      <c r="ES23" s="81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3"/>
    </row>
    <row r="24" spans="1:161" s="33" customFormat="1" ht="39.75" customHeight="1">
      <c r="A24" s="34"/>
      <c r="B24" s="123" t="s">
        <v>111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I24" s="98" t="s">
        <v>112</v>
      </c>
      <c r="AJ24" s="99"/>
      <c r="AK24" s="99"/>
      <c r="AL24" s="99"/>
      <c r="AM24" s="99"/>
      <c r="AN24" s="99"/>
      <c r="AO24" s="99"/>
      <c r="AP24" s="99"/>
      <c r="AQ24" s="100"/>
      <c r="AR24" s="101" t="s">
        <v>23</v>
      </c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81"/>
      <c r="BI24" s="82"/>
      <c r="BJ24" s="82"/>
      <c r="BK24" s="82"/>
      <c r="BL24" s="82"/>
      <c r="BM24" s="82"/>
      <c r="BN24" s="82"/>
      <c r="BO24" s="82"/>
      <c r="BP24" s="82"/>
      <c r="BQ24" s="83"/>
      <c r="BR24" s="81" t="s">
        <v>8</v>
      </c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3"/>
      <c r="CJ24" s="81" t="s">
        <v>8</v>
      </c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3"/>
      <c r="DB24" s="81" t="s">
        <v>8</v>
      </c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3"/>
      <c r="DQ24" s="81" t="s">
        <v>8</v>
      </c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3"/>
      <c r="EF24" s="81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3"/>
      <c r="ES24" s="81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3"/>
    </row>
    <row r="25" spans="1:161" s="33" customFormat="1" ht="79.5" customHeight="1">
      <c r="A25" s="34"/>
      <c r="B25" s="125" t="s">
        <v>113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98" t="s">
        <v>114</v>
      </c>
      <c r="AJ25" s="99"/>
      <c r="AK25" s="99"/>
      <c r="AL25" s="99"/>
      <c r="AM25" s="99"/>
      <c r="AN25" s="99"/>
      <c r="AO25" s="99"/>
      <c r="AP25" s="99"/>
      <c r="AQ25" s="100"/>
      <c r="AR25" s="101" t="s">
        <v>23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3"/>
      <c r="BH25" s="81"/>
      <c r="BI25" s="82"/>
      <c r="BJ25" s="82"/>
      <c r="BK25" s="82"/>
      <c r="BL25" s="82"/>
      <c r="BM25" s="82"/>
      <c r="BN25" s="82"/>
      <c r="BO25" s="82"/>
      <c r="BP25" s="82"/>
      <c r="BQ25" s="83"/>
      <c r="BR25" s="81" t="s">
        <v>8</v>
      </c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3"/>
      <c r="CJ25" s="81" t="s">
        <v>8</v>
      </c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3"/>
      <c r="DB25" s="81" t="s">
        <v>8</v>
      </c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3"/>
      <c r="DQ25" s="81" t="s">
        <v>8</v>
      </c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3"/>
      <c r="EF25" s="81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3"/>
      <c r="ES25" s="81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3"/>
    </row>
    <row r="26" spans="1:161" s="33" customFormat="1" ht="52.5" customHeight="1">
      <c r="A26" s="34"/>
      <c r="B26" s="125" t="s">
        <v>115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6"/>
      <c r="AI26" s="98" t="s">
        <v>116</v>
      </c>
      <c r="AJ26" s="99"/>
      <c r="AK26" s="99"/>
      <c r="AL26" s="99"/>
      <c r="AM26" s="99"/>
      <c r="AN26" s="99"/>
      <c r="AO26" s="99"/>
      <c r="AP26" s="99"/>
      <c r="AQ26" s="100"/>
      <c r="AR26" s="101" t="s">
        <v>23</v>
      </c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3"/>
      <c r="BH26" s="81"/>
      <c r="BI26" s="82"/>
      <c r="BJ26" s="82"/>
      <c r="BK26" s="82"/>
      <c r="BL26" s="82"/>
      <c r="BM26" s="82"/>
      <c r="BN26" s="82"/>
      <c r="BO26" s="82"/>
      <c r="BP26" s="82"/>
      <c r="BQ26" s="83"/>
      <c r="BR26" s="81" t="s">
        <v>8</v>
      </c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3"/>
      <c r="CJ26" s="81" t="s">
        <v>8</v>
      </c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3"/>
      <c r="DB26" s="81" t="s">
        <v>8</v>
      </c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3"/>
      <c r="DQ26" s="81" t="s">
        <v>8</v>
      </c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3"/>
      <c r="EF26" s="81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3"/>
      <c r="ES26" s="81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3"/>
    </row>
    <row r="27" spans="1:161" s="33" customFormat="1" ht="52.5" customHeight="1">
      <c r="A27" s="34"/>
      <c r="B27" s="123" t="s">
        <v>117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  <c r="AI27" s="98" t="s">
        <v>118</v>
      </c>
      <c r="AJ27" s="99"/>
      <c r="AK27" s="99"/>
      <c r="AL27" s="99"/>
      <c r="AM27" s="99"/>
      <c r="AN27" s="99"/>
      <c r="AO27" s="99"/>
      <c r="AP27" s="99"/>
      <c r="AQ27" s="100"/>
      <c r="AR27" s="101" t="s">
        <v>23</v>
      </c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3"/>
      <c r="BH27" s="81"/>
      <c r="BI27" s="82"/>
      <c r="BJ27" s="82"/>
      <c r="BK27" s="82"/>
      <c r="BL27" s="82"/>
      <c r="BM27" s="82"/>
      <c r="BN27" s="82"/>
      <c r="BO27" s="82"/>
      <c r="BP27" s="82"/>
      <c r="BQ27" s="83"/>
      <c r="BR27" s="81" t="s">
        <v>8</v>
      </c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3"/>
      <c r="CJ27" s="81" t="s">
        <v>8</v>
      </c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3"/>
      <c r="DB27" s="81" t="s">
        <v>8</v>
      </c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3"/>
      <c r="DQ27" s="81" t="s">
        <v>8</v>
      </c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3"/>
      <c r="EF27" s="81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3"/>
      <c r="ES27" s="81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3"/>
    </row>
    <row r="28" spans="1:161" s="33" customFormat="1" ht="39.75" customHeight="1">
      <c r="A28" s="34"/>
      <c r="B28" s="123" t="s">
        <v>119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  <c r="AI28" s="98" t="s">
        <v>120</v>
      </c>
      <c r="AJ28" s="99"/>
      <c r="AK28" s="99"/>
      <c r="AL28" s="99"/>
      <c r="AM28" s="99"/>
      <c r="AN28" s="99"/>
      <c r="AO28" s="99"/>
      <c r="AP28" s="99"/>
      <c r="AQ28" s="100"/>
      <c r="AR28" s="101" t="s">
        <v>23</v>
      </c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3"/>
      <c r="BH28" s="81"/>
      <c r="BI28" s="82"/>
      <c r="BJ28" s="82"/>
      <c r="BK28" s="82"/>
      <c r="BL28" s="82"/>
      <c r="BM28" s="82"/>
      <c r="BN28" s="82"/>
      <c r="BO28" s="82"/>
      <c r="BP28" s="82"/>
      <c r="BQ28" s="83"/>
      <c r="BR28" s="81" t="s">
        <v>8</v>
      </c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3"/>
      <c r="CJ28" s="81" t="s">
        <v>8</v>
      </c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3"/>
      <c r="DB28" s="81" t="s">
        <v>8</v>
      </c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3"/>
      <c r="DQ28" s="81" t="s">
        <v>8</v>
      </c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3"/>
      <c r="EF28" s="81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3"/>
      <c r="ES28" s="81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1" s="33" customFormat="1" ht="66.75" customHeight="1">
      <c r="A29" s="34"/>
      <c r="B29" s="123" t="s">
        <v>121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98" t="s">
        <v>122</v>
      </c>
      <c r="AJ29" s="99"/>
      <c r="AK29" s="99"/>
      <c r="AL29" s="99"/>
      <c r="AM29" s="99"/>
      <c r="AN29" s="99"/>
      <c r="AO29" s="99"/>
      <c r="AP29" s="99"/>
      <c r="AQ29" s="100"/>
      <c r="AR29" s="101" t="s">
        <v>23</v>
      </c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3"/>
      <c r="BH29" s="81"/>
      <c r="BI29" s="82"/>
      <c r="BJ29" s="82"/>
      <c r="BK29" s="82"/>
      <c r="BL29" s="82"/>
      <c r="BM29" s="82"/>
      <c r="BN29" s="82"/>
      <c r="BO29" s="82"/>
      <c r="BP29" s="82"/>
      <c r="BQ29" s="83"/>
      <c r="BR29" s="81" t="s">
        <v>8</v>
      </c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3"/>
      <c r="CJ29" s="81" t="s">
        <v>8</v>
      </c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  <c r="DB29" s="81" t="s">
        <v>8</v>
      </c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3"/>
      <c r="DQ29" s="81" t="s">
        <v>8</v>
      </c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3"/>
      <c r="EF29" s="81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3"/>
      <c r="ES29" s="81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3"/>
    </row>
    <row r="30" spans="1:161" s="33" customFormat="1" ht="52.5" customHeight="1">
      <c r="A30" s="34"/>
      <c r="B30" s="125" t="s">
        <v>123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6"/>
      <c r="AI30" s="98" t="s">
        <v>124</v>
      </c>
      <c r="AJ30" s="99"/>
      <c r="AK30" s="99"/>
      <c r="AL30" s="99"/>
      <c r="AM30" s="99"/>
      <c r="AN30" s="99"/>
      <c r="AO30" s="99"/>
      <c r="AP30" s="99"/>
      <c r="AQ30" s="100"/>
      <c r="AR30" s="101" t="s">
        <v>23</v>
      </c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3"/>
      <c r="BH30" s="81"/>
      <c r="BI30" s="82"/>
      <c r="BJ30" s="82"/>
      <c r="BK30" s="82"/>
      <c r="BL30" s="82"/>
      <c r="BM30" s="82"/>
      <c r="BN30" s="82"/>
      <c r="BO30" s="82"/>
      <c r="BP30" s="82"/>
      <c r="BQ30" s="83"/>
      <c r="BR30" s="81" t="s">
        <v>8</v>
      </c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3"/>
      <c r="CJ30" s="81" t="s">
        <v>8</v>
      </c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  <c r="DB30" s="81" t="s">
        <v>8</v>
      </c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3"/>
      <c r="DQ30" s="81" t="s">
        <v>8</v>
      </c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3"/>
      <c r="EF30" s="81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3"/>
      <c r="ES30" s="81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3"/>
    </row>
    <row r="31" spans="1:161" s="33" customFormat="1" ht="39.75" customHeight="1">
      <c r="A31" s="34"/>
      <c r="B31" s="104" t="s">
        <v>125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5"/>
      <c r="AI31" s="98" t="s">
        <v>126</v>
      </c>
      <c r="AJ31" s="99"/>
      <c r="AK31" s="99"/>
      <c r="AL31" s="99"/>
      <c r="AM31" s="99"/>
      <c r="AN31" s="99"/>
      <c r="AO31" s="99"/>
      <c r="AP31" s="99"/>
      <c r="AQ31" s="100"/>
      <c r="AR31" s="101" t="s">
        <v>23</v>
      </c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3"/>
      <c r="BH31" s="81"/>
      <c r="BI31" s="82"/>
      <c r="BJ31" s="82"/>
      <c r="BK31" s="82"/>
      <c r="BL31" s="82"/>
      <c r="BM31" s="82"/>
      <c r="BN31" s="82"/>
      <c r="BO31" s="82"/>
      <c r="BP31" s="82"/>
      <c r="BQ31" s="83"/>
      <c r="BR31" s="81" t="s">
        <v>8</v>
      </c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3"/>
      <c r="CJ31" s="81" t="s">
        <v>8</v>
      </c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  <c r="DB31" s="81" t="s">
        <v>8</v>
      </c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3"/>
      <c r="DQ31" s="81" t="s">
        <v>8</v>
      </c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3"/>
      <c r="EF31" s="81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3"/>
      <c r="ES31" s="81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3"/>
    </row>
    <row r="32" spans="1:161" s="33" customFormat="1" ht="26.25" customHeight="1">
      <c r="A32" s="34"/>
      <c r="B32" s="104" t="s">
        <v>127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98" t="s">
        <v>128</v>
      </c>
      <c r="AJ32" s="99"/>
      <c r="AK32" s="99"/>
      <c r="AL32" s="99"/>
      <c r="AM32" s="99"/>
      <c r="AN32" s="99"/>
      <c r="AO32" s="99"/>
      <c r="AP32" s="99"/>
      <c r="AQ32" s="100"/>
      <c r="AR32" s="101" t="s">
        <v>23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3"/>
      <c r="BH32" s="81"/>
      <c r="BI32" s="82"/>
      <c r="BJ32" s="82"/>
      <c r="BK32" s="82"/>
      <c r="BL32" s="82"/>
      <c r="BM32" s="82"/>
      <c r="BN32" s="82"/>
      <c r="BO32" s="82"/>
      <c r="BP32" s="82"/>
      <c r="BQ32" s="83"/>
      <c r="BR32" s="81" t="s">
        <v>8</v>
      </c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3"/>
      <c r="CJ32" s="81" t="s">
        <v>8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3"/>
      <c r="DB32" s="81" t="s">
        <v>8</v>
      </c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3"/>
      <c r="DQ32" s="81" t="s">
        <v>8</v>
      </c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3"/>
      <c r="EF32" s="81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3"/>
      <c r="ES32" s="81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3"/>
    </row>
    <row r="33" spans="1:161" s="33" customFormat="1" ht="39.75" customHeight="1">
      <c r="A33" s="34"/>
      <c r="B33" s="123" t="s">
        <v>339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98" t="s">
        <v>129</v>
      </c>
      <c r="AJ33" s="99"/>
      <c r="AK33" s="99"/>
      <c r="AL33" s="99"/>
      <c r="AM33" s="99"/>
      <c r="AN33" s="99"/>
      <c r="AO33" s="99"/>
      <c r="AP33" s="99"/>
      <c r="AQ33" s="100"/>
      <c r="AR33" s="101" t="s">
        <v>23</v>
      </c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3"/>
      <c r="BH33" s="81"/>
      <c r="BI33" s="82"/>
      <c r="BJ33" s="82"/>
      <c r="BK33" s="82"/>
      <c r="BL33" s="82"/>
      <c r="BM33" s="82"/>
      <c r="BN33" s="82"/>
      <c r="BO33" s="82"/>
      <c r="BP33" s="82"/>
      <c r="BQ33" s="83"/>
      <c r="BR33" s="81" t="s">
        <v>8</v>
      </c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3"/>
      <c r="CJ33" s="81" t="s">
        <v>8</v>
      </c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3"/>
      <c r="DB33" s="81" t="s">
        <v>8</v>
      </c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3"/>
      <c r="DQ33" s="81" t="s">
        <v>8</v>
      </c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3"/>
      <c r="EF33" s="81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3"/>
      <c r="ES33" s="81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33" customFormat="1" ht="19.5" customHeight="1">
      <c r="A34" s="34"/>
      <c r="B34" s="123" t="s">
        <v>340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I34" s="98" t="s">
        <v>130</v>
      </c>
      <c r="AJ34" s="99"/>
      <c r="AK34" s="99"/>
      <c r="AL34" s="99"/>
      <c r="AM34" s="99"/>
      <c r="AN34" s="99"/>
      <c r="AO34" s="99"/>
      <c r="AP34" s="99"/>
      <c r="AQ34" s="100"/>
      <c r="AR34" s="101" t="s">
        <v>23</v>
      </c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3"/>
      <c r="BH34" s="81"/>
      <c r="BI34" s="82"/>
      <c r="BJ34" s="82"/>
      <c r="BK34" s="82"/>
      <c r="BL34" s="82"/>
      <c r="BM34" s="82"/>
      <c r="BN34" s="82"/>
      <c r="BO34" s="82"/>
      <c r="BP34" s="82"/>
      <c r="BQ34" s="83"/>
      <c r="BR34" s="81" t="s">
        <v>8</v>
      </c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3"/>
      <c r="CJ34" s="81" t="s">
        <v>8</v>
      </c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3"/>
      <c r="DB34" s="81" t="s">
        <v>8</v>
      </c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3"/>
      <c r="DQ34" s="81" t="s">
        <v>8</v>
      </c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3"/>
      <c r="EF34" s="81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3"/>
      <c r="ES34" s="81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33" customFormat="1" ht="27" customHeight="1">
      <c r="A35" s="34"/>
      <c r="B35" s="123" t="s">
        <v>341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I35" s="98" t="s">
        <v>131</v>
      </c>
      <c r="AJ35" s="99"/>
      <c r="AK35" s="99"/>
      <c r="AL35" s="99"/>
      <c r="AM35" s="99"/>
      <c r="AN35" s="99"/>
      <c r="AO35" s="99"/>
      <c r="AP35" s="99"/>
      <c r="AQ35" s="100"/>
      <c r="AR35" s="101" t="s">
        <v>23</v>
      </c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3"/>
      <c r="BH35" s="81"/>
      <c r="BI35" s="82"/>
      <c r="BJ35" s="82"/>
      <c r="BK35" s="82"/>
      <c r="BL35" s="82"/>
      <c r="BM35" s="82"/>
      <c r="BN35" s="82"/>
      <c r="BO35" s="82"/>
      <c r="BP35" s="82"/>
      <c r="BQ35" s="83"/>
      <c r="BR35" s="81" t="s">
        <v>8</v>
      </c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3"/>
      <c r="CJ35" s="81" t="s">
        <v>8</v>
      </c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  <c r="DB35" s="81" t="s">
        <v>8</v>
      </c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3"/>
      <c r="DQ35" s="81" t="s">
        <v>8</v>
      </c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3"/>
      <c r="EF35" s="81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3"/>
      <c r="ES35" s="81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3"/>
    </row>
    <row r="36" spans="1:161" s="33" customFormat="1" ht="53.25" customHeight="1">
      <c r="A36" s="34"/>
      <c r="B36" s="123" t="s">
        <v>342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/>
      <c r="AI36" s="98" t="s">
        <v>134</v>
      </c>
      <c r="AJ36" s="99"/>
      <c r="AK36" s="99"/>
      <c r="AL36" s="99"/>
      <c r="AM36" s="99"/>
      <c r="AN36" s="99"/>
      <c r="AO36" s="99"/>
      <c r="AP36" s="99"/>
      <c r="AQ36" s="100"/>
      <c r="AR36" s="101" t="s">
        <v>23</v>
      </c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81"/>
      <c r="BI36" s="82"/>
      <c r="BJ36" s="82"/>
      <c r="BK36" s="82"/>
      <c r="BL36" s="82"/>
      <c r="BM36" s="82"/>
      <c r="BN36" s="82"/>
      <c r="BO36" s="82"/>
      <c r="BP36" s="82"/>
      <c r="BQ36" s="83"/>
      <c r="BR36" s="81" t="s">
        <v>8</v>
      </c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3"/>
      <c r="CJ36" s="81" t="s">
        <v>8</v>
      </c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  <c r="DB36" s="81" t="s">
        <v>8</v>
      </c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3"/>
      <c r="DQ36" s="81" t="s">
        <v>8</v>
      </c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3"/>
      <c r="EF36" s="81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3"/>
      <c r="ES36" s="81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3"/>
    </row>
    <row r="37" spans="1:161" s="33" customFormat="1" ht="32.25" customHeight="1">
      <c r="A37" s="34"/>
      <c r="B37" s="123" t="s">
        <v>343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/>
      <c r="AI37" s="98" t="s">
        <v>137</v>
      </c>
      <c r="AJ37" s="99"/>
      <c r="AK37" s="99"/>
      <c r="AL37" s="99"/>
      <c r="AM37" s="99"/>
      <c r="AN37" s="99"/>
      <c r="AO37" s="99"/>
      <c r="AP37" s="99"/>
      <c r="AQ37" s="100"/>
      <c r="AR37" s="101" t="s">
        <v>23</v>
      </c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3"/>
      <c r="BH37" s="81"/>
      <c r="BI37" s="82"/>
      <c r="BJ37" s="82"/>
      <c r="BK37" s="82"/>
      <c r="BL37" s="82"/>
      <c r="BM37" s="82"/>
      <c r="BN37" s="82"/>
      <c r="BO37" s="82"/>
      <c r="BP37" s="82"/>
      <c r="BQ37" s="83"/>
      <c r="BR37" s="81" t="s">
        <v>8</v>
      </c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3"/>
      <c r="CJ37" s="81" t="s">
        <v>8</v>
      </c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  <c r="DB37" s="81" t="s">
        <v>8</v>
      </c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3"/>
      <c r="DQ37" s="81" t="s">
        <v>8</v>
      </c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3"/>
      <c r="EF37" s="81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3"/>
      <c r="ES37" s="81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3"/>
    </row>
    <row r="38" spans="1:161" s="33" customFormat="1" ht="158.25" customHeight="1">
      <c r="A38" s="34"/>
      <c r="B38" s="123" t="s">
        <v>328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/>
      <c r="AI38" s="98" t="s">
        <v>139</v>
      </c>
      <c r="AJ38" s="99"/>
      <c r="AK38" s="99"/>
      <c r="AL38" s="99"/>
      <c r="AM38" s="99"/>
      <c r="AN38" s="99"/>
      <c r="AO38" s="99"/>
      <c r="AP38" s="99"/>
      <c r="AQ38" s="100"/>
      <c r="AR38" s="101" t="s">
        <v>23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81"/>
      <c r="BI38" s="82"/>
      <c r="BJ38" s="82"/>
      <c r="BK38" s="82"/>
      <c r="BL38" s="82"/>
      <c r="BM38" s="82"/>
      <c r="BN38" s="82"/>
      <c r="BO38" s="82"/>
      <c r="BP38" s="82"/>
      <c r="BQ38" s="83"/>
      <c r="BR38" s="81" t="s">
        <v>8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3"/>
      <c r="CJ38" s="81" t="s">
        <v>8</v>
      </c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3"/>
      <c r="DB38" s="81" t="s">
        <v>8</v>
      </c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3"/>
      <c r="DQ38" s="81" t="s">
        <v>8</v>
      </c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3"/>
      <c r="EF38" s="81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3"/>
      <c r="ES38" s="81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3"/>
    </row>
    <row r="39" spans="1:161" s="33" customFormat="1" ht="26.25" customHeight="1">
      <c r="A39" s="34"/>
      <c r="B39" s="106" t="s">
        <v>132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7"/>
      <c r="AI39" s="98" t="s">
        <v>141</v>
      </c>
      <c r="AJ39" s="99"/>
      <c r="AK39" s="99"/>
      <c r="AL39" s="99"/>
      <c r="AM39" s="99"/>
      <c r="AN39" s="99"/>
      <c r="AO39" s="99"/>
      <c r="AP39" s="99"/>
      <c r="AQ39" s="100"/>
      <c r="AR39" s="101" t="s">
        <v>25</v>
      </c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81"/>
      <c r="BI39" s="82"/>
      <c r="BJ39" s="82"/>
      <c r="BK39" s="82"/>
      <c r="BL39" s="82"/>
      <c r="BM39" s="82"/>
      <c r="BN39" s="82"/>
      <c r="BO39" s="82"/>
      <c r="BP39" s="82"/>
      <c r="BQ39" s="83"/>
      <c r="BR39" s="81" t="s">
        <v>8</v>
      </c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3"/>
      <c r="CJ39" s="81" t="s">
        <v>8</v>
      </c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3"/>
      <c r="DB39" s="81" t="s">
        <v>8</v>
      </c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3"/>
      <c r="DQ39" s="81" t="s">
        <v>8</v>
      </c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3"/>
      <c r="EF39" s="81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3"/>
      <c r="ES39" s="81" t="s">
        <v>8</v>
      </c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3"/>
    </row>
    <row r="40" spans="1:161" s="33" customFormat="1" ht="66.75" customHeight="1">
      <c r="A40" s="34"/>
      <c r="B40" s="106" t="s">
        <v>133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7"/>
      <c r="AI40" s="98" t="s">
        <v>143</v>
      </c>
      <c r="AJ40" s="99"/>
      <c r="AK40" s="99"/>
      <c r="AL40" s="99"/>
      <c r="AM40" s="99"/>
      <c r="AN40" s="99"/>
      <c r="AO40" s="99"/>
      <c r="AP40" s="99"/>
      <c r="AQ40" s="100"/>
      <c r="AR40" s="101" t="s">
        <v>135</v>
      </c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3"/>
      <c r="BH40" s="81"/>
      <c r="BI40" s="82"/>
      <c r="BJ40" s="82"/>
      <c r="BK40" s="82"/>
      <c r="BL40" s="82"/>
      <c r="BM40" s="82"/>
      <c r="BN40" s="82"/>
      <c r="BO40" s="82"/>
      <c r="BP40" s="82"/>
      <c r="BQ40" s="83"/>
      <c r="BR40" s="81" t="s">
        <v>8</v>
      </c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3"/>
      <c r="CJ40" s="81" t="s">
        <v>8</v>
      </c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  <c r="DB40" s="81" t="s">
        <v>8</v>
      </c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3"/>
      <c r="DQ40" s="81" t="s">
        <v>8</v>
      </c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3"/>
      <c r="EF40" s="81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3"/>
      <c r="ES40" s="81" t="s">
        <v>8</v>
      </c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3"/>
    </row>
    <row r="41" spans="1:161" s="33" customFormat="1" ht="26.25" customHeight="1">
      <c r="A41" s="34"/>
      <c r="B41" s="106" t="s">
        <v>136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/>
      <c r="AI41" s="98"/>
      <c r="AJ41" s="99"/>
      <c r="AK41" s="99"/>
      <c r="AL41" s="99"/>
      <c r="AM41" s="99"/>
      <c r="AN41" s="99"/>
      <c r="AO41" s="99"/>
      <c r="AP41" s="99"/>
      <c r="AQ41" s="100"/>
      <c r="AR41" s="101" t="s">
        <v>26</v>
      </c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3"/>
      <c r="BH41" s="81">
        <f>CJ41</f>
        <v>937000</v>
      </c>
      <c r="BI41" s="82"/>
      <c r="BJ41" s="82"/>
      <c r="BK41" s="82"/>
      <c r="BL41" s="82"/>
      <c r="BM41" s="82"/>
      <c r="BN41" s="82"/>
      <c r="BO41" s="82"/>
      <c r="BP41" s="82"/>
      <c r="BQ41" s="83"/>
      <c r="BR41" s="81" t="s">
        <v>8</v>
      </c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3"/>
      <c r="CJ41" s="81">
        <v>937000</v>
      </c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  <c r="DB41" s="81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3"/>
      <c r="DQ41" s="81" t="s">
        <v>8</v>
      </c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3"/>
      <c r="EF41" s="81" t="s">
        <v>8</v>
      </c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3"/>
      <c r="ES41" s="81" t="s">
        <v>8</v>
      </c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3"/>
    </row>
    <row r="42" spans="1:161" s="33" customFormat="1" ht="13.5" customHeight="1">
      <c r="A42" s="34"/>
      <c r="B42" s="106" t="s">
        <v>138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7"/>
      <c r="AI42" s="98" t="s">
        <v>347</v>
      </c>
      <c r="AJ42" s="99"/>
      <c r="AK42" s="99"/>
      <c r="AL42" s="99"/>
      <c r="AM42" s="99"/>
      <c r="AN42" s="99"/>
      <c r="AO42" s="99"/>
      <c r="AP42" s="99"/>
      <c r="AQ42" s="100"/>
      <c r="AR42" s="101" t="s">
        <v>8</v>
      </c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3"/>
      <c r="BH42" s="81"/>
      <c r="BI42" s="82"/>
      <c r="BJ42" s="82"/>
      <c r="BK42" s="82"/>
      <c r="BL42" s="82"/>
      <c r="BM42" s="82"/>
      <c r="BN42" s="82"/>
      <c r="BO42" s="82"/>
      <c r="BP42" s="82"/>
      <c r="BQ42" s="83"/>
      <c r="BR42" s="81" t="s">
        <v>8</v>
      </c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3"/>
      <c r="CJ42" s="81" t="s">
        <v>8</v>
      </c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3"/>
      <c r="DB42" s="81" t="s">
        <v>8</v>
      </c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3"/>
      <c r="DQ42" s="81" t="s">
        <v>8</v>
      </c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3"/>
      <c r="EF42" s="81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3"/>
      <c r="ES42" s="81" t="s">
        <v>8</v>
      </c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3"/>
    </row>
    <row r="43" spans="1:161" s="33" customFormat="1" ht="39.75" customHeight="1">
      <c r="A43" s="34"/>
      <c r="B43" s="96" t="s">
        <v>140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8" t="s">
        <v>145</v>
      </c>
      <c r="AJ43" s="99"/>
      <c r="AK43" s="99"/>
      <c r="AL43" s="99"/>
      <c r="AM43" s="99"/>
      <c r="AN43" s="99"/>
      <c r="AO43" s="99"/>
      <c r="AP43" s="99"/>
      <c r="AQ43" s="100"/>
      <c r="AR43" s="101" t="s">
        <v>27</v>
      </c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3"/>
      <c r="BH43" s="81"/>
      <c r="BI43" s="82"/>
      <c r="BJ43" s="82"/>
      <c r="BK43" s="82"/>
      <c r="BL43" s="82"/>
      <c r="BM43" s="82"/>
      <c r="BN43" s="82"/>
      <c r="BO43" s="82"/>
      <c r="BP43" s="82"/>
      <c r="BQ43" s="83"/>
      <c r="BR43" s="81" t="s">
        <v>8</v>
      </c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3"/>
      <c r="CJ43" s="81" t="s">
        <v>8</v>
      </c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3"/>
      <c r="DB43" s="81" t="s">
        <v>8</v>
      </c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3"/>
      <c r="DQ43" s="81" t="s">
        <v>8</v>
      </c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3"/>
      <c r="EF43" s="81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3"/>
      <c r="ES43" s="81" t="s">
        <v>8</v>
      </c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3"/>
    </row>
    <row r="44" spans="1:161" s="33" customFormat="1" ht="26.25" customHeight="1">
      <c r="A44" s="34"/>
      <c r="B44" s="96" t="s">
        <v>142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8" t="s">
        <v>147</v>
      </c>
      <c r="AJ44" s="99"/>
      <c r="AK44" s="99"/>
      <c r="AL44" s="99"/>
      <c r="AM44" s="99"/>
      <c r="AN44" s="99"/>
      <c r="AO44" s="99"/>
      <c r="AP44" s="99"/>
      <c r="AQ44" s="100"/>
      <c r="AR44" s="101" t="s">
        <v>28</v>
      </c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3"/>
      <c r="BH44" s="81"/>
      <c r="BI44" s="82"/>
      <c r="BJ44" s="82"/>
      <c r="BK44" s="82"/>
      <c r="BL44" s="82"/>
      <c r="BM44" s="82"/>
      <c r="BN44" s="82"/>
      <c r="BO44" s="82"/>
      <c r="BP44" s="82"/>
      <c r="BQ44" s="83"/>
      <c r="BR44" s="81" t="s">
        <v>8</v>
      </c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3"/>
      <c r="CJ44" s="81" t="s">
        <v>8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  <c r="DB44" s="81" t="s">
        <v>8</v>
      </c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3"/>
      <c r="DQ44" s="81" t="s">
        <v>8</v>
      </c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3"/>
      <c r="EF44" s="81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3"/>
      <c r="ES44" s="81" t="s">
        <v>8</v>
      </c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3"/>
    </row>
    <row r="45" spans="1:161" s="33" customFormat="1" ht="26.25" customHeight="1">
      <c r="A45" s="34"/>
      <c r="B45" s="96" t="s">
        <v>144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8" t="s">
        <v>150</v>
      </c>
      <c r="AJ45" s="99"/>
      <c r="AK45" s="99"/>
      <c r="AL45" s="99"/>
      <c r="AM45" s="99"/>
      <c r="AN45" s="99"/>
      <c r="AO45" s="99"/>
      <c r="AP45" s="99"/>
      <c r="AQ45" s="100"/>
      <c r="AR45" s="101" t="s">
        <v>29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3"/>
      <c r="BH45" s="81"/>
      <c r="BI45" s="82"/>
      <c r="BJ45" s="82"/>
      <c r="BK45" s="82"/>
      <c r="BL45" s="82"/>
      <c r="BM45" s="82"/>
      <c r="BN45" s="82"/>
      <c r="BO45" s="82"/>
      <c r="BP45" s="82"/>
      <c r="BQ45" s="83"/>
      <c r="BR45" s="81" t="s">
        <v>8</v>
      </c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3"/>
      <c r="CJ45" s="81" t="s">
        <v>8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3"/>
      <c r="DB45" s="81" t="s">
        <v>8</v>
      </c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3"/>
      <c r="DQ45" s="81" t="s">
        <v>8</v>
      </c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3"/>
      <c r="EF45" s="81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3"/>
      <c r="ES45" s="81" t="s">
        <v>8</v>
      </c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3"/>
    </row>
    <row r="46" spans="1:161" s="33" customFormat="1" ht="26.25" customHeight="1">
      <c r="A46" s="34"/>
      <c r="B46" s="96" t="s">
        <v>146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8" t="s">
        <v>152</v>
      </c>
      <c r="AJ46" s="99"/>
      <c r="AK46" s="99"/>
      <c r="AL46" s="99"/>
      <c r="AM46" s="99"/>
      <c r="AN46" s="99"/>
      <c r="AO46" s="99"/>
      <c r="AP46" s="99"/>
      <c r="AQ46" s="100"/>
      <c r="AR46" s="101" t="s">
        <v>148</v>
      </c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3"/>
      <c r="BH46" s="81"/>
      <c r="BI46" s="82"/>
      <c r="BJ46" s="82"/>
      <c r="BK46" s="82"/>
      <c r="BL46" s="82"/>
      <c r="BM46" s="82"/>
      <c r="BN46" s="82"/>
      <c r="BO46" s="82"/>
      <c r="BP46" s="82"/>
      <c r="BQ46" s="83"/>
      <c r="BR46" s="81" t="s">
        <v>8</v>
      </c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3"/>
      <c r="CJ46" s="81" t="s">
        <v>8</v>
      </c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3"/>
      <c r="DB46" s="81" t="s">
        <v>8</v>
      </c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3"/>
      <c r="DQ46" s="81" t="s">
        <v>8</v>
      </c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3"/>
      <c r="EF46" s="81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3"/>
      <c r="ES46" s="81" t="s">
        <v>8</v>
      </c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3"/>
    </row>
    <row r="47" spans="1:161" s="33" customFormat="1" ht="13.5" customHeight="1">
      <c r="A47" s="34"/>
      <c r="B47" s="96" t="s">
        <v>149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8" t="s">
        <v>154</v>
      </c>
      <c r="AJ47" s="99"/>
      <c r="AK47" s="99"/>
      <c r="AL47" s="99"/>
      <c r="AM47" s="99"/>
      <c r="AN47" s="99"/>
      <c r="AO47" s="99"/>
      <c r="AP47" s="99"/>
      <c r="AQ47" s="100"/>
      <c r="AR47" s="101" t="s">
        <v>151</v>
      </c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3"/>
      <c r="BH47" s="81"/>
      <c r="BI47" s="82"/>
      <c r="BJ47" s="82"/>
      <c r="BK47" s="82"/>
      <c r="BL47" s="82"/>
      <c r="BM47" s="82"/>
      <c r="BN47" s="82"/>
      <c r="BO47" s="82"/>
      <c r="BP47" s="82"/>
      <c r="BQ47" s="83"/>
      <c r="BR47" s="81" t="s">
        <v>8</v>
      </c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3"/>
      <c r="CJ47" s="81" t="s">
        <v>8</v>
      </c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3"/>
      <c r="DB47" s="81" t="s">
        <v>8</v>
      </c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3"/>
      <c r="DQ47" s="81" t="s">
        <v>8</v>
      </c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3"/>
      <c r="EF47" s="81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3"/>
      <c r="ES47" s="81" t="s">
        <v>8</v>
      </c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3"/>
    </row>
    <row r="48" spans="1:161" s="33" customFormat="1" ht="13.5" customHeight="1">
      <c r="A48" s="34"/>
      <c r="B48" s="106" t="s">
        <v>30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7"/>
      <c r="AI48" s="98" t="s">
        <v>156</v>
      </c>
      <c r="AJ48" s="99"/>
      <c r="AK48" s="99"/>
      <c r="AL48" s="99"/>
      <c r="AM48" s="99"/>
      <c r="AN48" s="99"/>
      <c r="AO48" s="99"/>
      <c r="AP48" s="99"/>
      <c r="AQ48" s="100"/>
      <c r="AR48" s="101" t="s">
        <v>26</v>
      </c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3"/>
      <c r="BH48" s="81">
        <v>1321741.75</v>
      </c>
      <c r="BI48" s="82"/>
      <c r="BJ48" s="82"/>
      <c r="BK48" s="82"/>
      <c r="BL48" s="82"/>
      <c r="BM48" s="82"/>
      <c r="BN48" s="82"/>
      <c r="BO48" s="82"/>
      <c r="BP48" s="82"/>
      <c r="BQ48" s="83"/>
      <c r="BR48" s="81" t="s">
        <v>8</v>
      </c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3"/>
      <c r="CJ48" s="81" t="s">
        <v>8</v>
      </c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3"/>
      <c r="DB48" s="81" t="s">
        <v>8</v>
      </c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3"/>
      <c r="DQ48" s="81" t="s">
        <v>8</v>
      </c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3"/>
      <c r="EF48" s="81">
        <v>1321741.75</v>
      </c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3"/>
      <c r="ES48" s="81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3"/>
    </row>
    <row r="49" spans="1:161" s="33" customFormat="1" ht="13.5" customHeight="1">
      <c r="A49" s="35"/>
      <c r="B49" s="115" t="s">
        <v>153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6"/>
      <c r="AI49" s="117" t="s">
        <v>159</v>
      </c>
      <c r="AJ49" s="118"/>
      <c r="AK49" s="118"/>
      <c r="AL49" s="118"/>
      <c r="AM49" s="118"/>
      <c r="AN49" s="118"/>
      <c r="AO49" s="118"/>
      <c r="AP49" s="118"/>
      <c r="AQ49" s="119"/>
      <c r="AR49" s="120" t="s">
        <v>8</v>
      </c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2"/>
      <c r="BH49" s="112">
        <f>BH50+BH66+BH75+BH87</f>
        <v>21702081.83</v>
      </c>
      <c r="BI49" s="113"/>
      <c r="BJ49" s="113"/>
      <c r="BK49" s="113"/>
      <c r="BL49" s="113"/>
      <c r="BM49" s="113"/>
      <c r="BN49" s="113"/>
      <c r="BO49" s="113"/>
      <c r="BP49" s="113"/>
      <c r="BQ49" s="114"/>
      <c r="BR49" s="112">
        <f>BR50+BR66+BR75+BR87</f>
        <v>19300760</v>
      </c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4"/>
      <c r="CJ49" s="112">
        <f>CJ50+CJ66+CJ87</f>
        <v>937000</v>
      </c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4"/>
      <c r="DB49" s="112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4"/>
      <c r="DQ49" s="112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4"/>
      <c r="EF49" s="112">
        <f>EF50+EF75+EF87</f>
        <v>1464321.83</v>
      </c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4"/>
      <c r="ES49" s="112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4"/>
    </row>
    <row r="50" spans="1:161" s="33" customFormat="1" ht="26.25" customHeight="1">
      <c r="A50" s="34"/>
      <c r="B50" s="106" t="s">
        <v>155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7"/>
      <c r="AI50" s="98" t="s">
        <v>162</v>
      </c>
      <c r="AJ50" s="99"/>
      <c r="AK50" s="99"/>
      <c r="AL50" s="99"/>
      <c r="AM50" s="99"/>
      <c r="AN50" s="99"/>
      <c r="AO50" s="99"/>
      <c r="AP50" s="99"/>
      <c r="AQ50" s="100"/>
      <c r="AR50" s="101" t="s">
        <v>157</v>
      </c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3"/>
      <c r="BH50" s="81">
        <f>BH51+BH61+BH62+BH63</f>
        <v>16799115.599999998</v>
      </c>
      <c r="BI50" s="82"/>
      <c r="BJ50" s="82"/>
      <c r="BK50" s="82"/>
      <c r="BL50" s="82"/>
      <c r="BM50" s="82"/>
      <c r="BN50" s="82"/>
      <c r="BO50" s="82"/>
      <c r="BP50" s="82"/>
      <c r="BQ50" s="83"/>
      <c r="BR50" s="81">
        <f>BR51+BR61+BR62+BR63</f>
        <v>16093010</v>
      </c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3"/>
      <c r="CJ50" s="81">
        <f>CJ61</f>
        <v>648000</v>
      </c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3"/>
      <c r="DB50" s="81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3"/>
      <c r="DQ50" s="81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3"/>
      <c r="EF50" s="81">
        <f>EF51+EF63</f>
        <v>58105.6</v>
      </c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3"/>
      <c r="ES50" s="81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3"/>
    </row>
    <row r="51" spans="1:161" s="33" customFormat="1" ht="26.25" customHeight="1">
      <c r="A51" s="34"/>
      <c r="B51" s="96" t="s">
        <v>158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7"/>
      <c r="AI51" s="98" t="s">
        <v>163</v>
      </c>
      <c r="AJ51" s="99"/>
      <c r="AK51" s="99"/>
      <c r="AL51" s="99"/>
      <c r="AM51" s="99"/>
      <c r="AN51" s="99"/>
      <c r="AO51" s="99"/>
      <c r="AP51" s="99"/>
      <c r="AQ51" s="100"/>
      <c r="AR51" s="101" t="s">
        <v>160</v>
      </c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3"/>
      <c r="BH51" s="81">
        <f>BR51+CJ51+DB51+DQ51+EF51</f>
        <v>12387227.95</v>
      </c>
      <c r="BI51" s="82"/>
      <c r="BJ51" s="82"/>
      <c r="BK51" s="82"/>
      <c r="BL51" s="82"/>
      <c r="BM51" s="82"/>
      <c r="BN51" s="82"/>
      <c r="BO51" s="82"/>
      <c r="BP51" s="82"/>
      <c r="BQ51" s="83"/>
      <c r="BR51" s="81">
        <v>12342600</v>
      </c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3"/>
      <c r="CJ51" s="81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3"/>
      <c r="DB51" s="81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3"/>
      <c r="DQ51" s="81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3"/>
      <c r="EF51" s="81">
        <v>44627.95</v>
      </c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3"/>
      <c r="ES51" s="81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3"/>
    </row>
    <row r="52" spans="1:161" s="33" customFormat="1" ht="26.25" customHeight="1">
      <c r="A52" s="34"/>
      <c r="B52" s="104" t="s">
        <v>161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5"/>
      <c r="AI52" s="98" t="s">
        <v>165</v>
      </c>
      <c r="AJ52" s="99"/>
      <c r="AK52" s="99"/>
      <c r="AL52" s="99"/>
      <c r="AM52" s="99"/>
      <c r="AN52" s="99"/>
      <c r="AO52" s="99"/>
      <c r="AP52" s="99"/>
      <c r="AQ52" s="100"/>
      <c r="AR52" s="101" t="s">
        <v>160</v>
      </c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3"/>
      <c r="BH52" s="81">
        <f>BR52+CJ52+DB52+DQ52+EF52+ES52</f>
        <v>9001593.6</v>
      </c>
      <c r="BI52" s="82"/>
      <c r="BJ52" s="82"/>
      <c r="BK52" s="82"/>
      <c r="BL52" s="82"/>
      <c r="BM52" s="82"/>
      <c r="BN52" s="82"/>
      <c r="BO52" s="82"/>
      <c r="BP52" s="82"/>
      <c r="BQ52" s="83"/>
      <c r="BR52" s="81">
        <v>9001593.6</v>
      </c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3"/>
      <c r="CJ52" s="81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3"/>
      <c r="DB52" s="81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3"/>
      <c r="DQ52" s="81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3"/>
      <c r="EF52" s="81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3"/>
      <c r="ES52" s="81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3"/>
    </row>
    <row r="53" spans="1:161" s="33" customFormat="1" ht="53.25" customHeight="1">
      <c r="A53" s="34"/>
      <c r="B53" s="104" t="s">
        <v>344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5"/>
      <c r="AI53" s="98" t="s">
        <v>165</v>
      </c>
      <c r="AJ53" s="99"/>
      <c r="AK53" s="99"/>
      <c r="AL53" s="99"/>
      <c r="AM53" s="99"/>
      <c r="AN53" s="99"/>
      <c r="AO53" s="99"/>
      <c r="AP53" s="99"/>
      <c r="AQ53" s="100"/>
      <c r="AR53" s="101" t="s">
        <v>160</v>
      </c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3"/>
      <c r="BH53" s="81">
        <f>BR53+CJ53+DB53+DQ53+EF53+ES53</f>
        <v>30002.95</v>
      </c>
      <c r="BI53" s="82"/>
      <c r="BJ53" s="82"/>
      <c r="BK53" s="82"/>
      <c r="BL53" s="82"/>
      <c r="BM53" s="82"/>
      <c r="BN53" s="82"/>
      <c r="BO53" s="82"/>
      <c r="BP53" s="82"/>
      <c r="BQ53" s="83"/>
      <c r="BR53" s="81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3"/>
      <c r="CJ53" s="81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3"/>
      <c r="DB53" s="81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3"/>
      <c r="DQ53" s="81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3"/>
      <c r="EF53" s="81">
        <v>30002.95</v>
      </c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3"/>
      <c r="ES53" s="81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3"/>
    </row>
    <row r="54" spans="1:161" s="33" customFormat="1" ht="26.25" customHeight="1">
      <c r="A54" s="34"/>
      <c r="B54" s="104" t="s">
        <v>42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5"/>
      <c r="AI54" s="98" t="s">
        <v>167</v>
      </c>
      <c r="AJ54" s="99"/>
      <c r="AK54" s="99"/>
      <c r="AL54" s="99"/>
      <c r="AM54" s="99"/>
      <c r="AN54" s="99"/>
      <c r="AO54" s="99"/>
      <c r="AP54" s="99"/>
      <c r="AQ54" s="100"/>
      <c r="AR54" s="101" t="s">
        <v>160</v>
      </c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3"/>
      <c r="BH54" s="81">
        <f>BR54+CJ54+DB54+DQ54+EF54+ES54</f>
        <v>0</v>
      </c>
      <c r="BI54" s="82"/>
      <c r="BJ54" s="82"/>
      <c r="BK54" s="82"/>
      <c r="BL54" s="82"/>
      <c r="BM54" s="82"/>
      <c r="BN54" s="82"/>
      <c r="BO54" s="82"/>
      <c r="BP54" s="82"/>
      <c r="BQ54" s="83"/>
      <c r="BR54" s="81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3"/>
      <c r="CJ54" s="81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3"/>
      <c r="DB54" s="81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3"/>
      <c r="DQ54" s="81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3"/>
      <c r="EF54" s="81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3"/>
      <c r="ES54" s="81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3"/>
    </row>
    <row r="55" spans="1:161" s="33" customFormat="1" ht="12.75">
      <c r="A55" s="34"/>
      <c r="B55" s="104" t="s">
        <v>164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5"/>
      <c r="AI55" s="98" t="s">
        <v>168</v>
      </c>
      <c r="AJ55" s="99"/>
      <c r="AK55" s="99"/>
      <c r="AL55" s="99"/>
      <c r="AM55" s="99"/>
      <c r="AN55" s="99"/>
      <c r="AO55" s="99"/>
      <c r="AP55" s="99"/>
      <c r="AQ55" s="100"/>
      <c r="AR55" s="101" t="s">
        <v>160</v>
      </c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3"/>
      <c r="BH55" s="81">
        <f>BR55+CJ55+DB55+DQ55+EF55+ES55</f>
        <v>0</v>
      </c>
      <c r="BI55" s="82"/>
      <c r="BJ55" s="82"/>
      <c r="BK55" s="82"/>
      <c r="BL55" s="82"/>
      <c r="BM55" s="82"/>
      <c r="BN55" s="82"/>
      <c r="BO55" s="82"/>
      <c r="BP55" s="82"/>
      <c r="BQ55" s="83"/>
      <c r="BR55" s="81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3"/>
      <c r="CJ55" s="81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3"/>
      <c r="DB55" s="81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3"/>
      <c r="DQ55" s="81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3"/>
      <c r="EF55" s="81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3"/>
      <c r="ES55" s="81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3"/>
    </row>
    <row r="56" spans="1:161" s="33" customFormat="1" ht="13.5" customHeight="1">
      <c r="A56" s="37"/>
      <c r="B56" s="110" t="s">
        <v>166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1"/>
      <c r="AI56" s="98"/>
      <c r="AJ56" s="99"/>
      <c r="AK56" s="99"/>
      <c r="AL56" s="99"/>
      <c r="AM56" s="99"/>
      <c r="AN56" s="99"/>
      <c r="AO56" s="99"/>
      <c r="AP56" s="99"/>
      <c r="AQ56" s="100"/>
      <c r="AR56" s="84" t="s">
        <v>160</v>
      </c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6"/>
      <c r="BH56" s="90">
        <v>0</v>
      </c>
      <c r="BI56" s="91"/>
      <c r="BJ56" s="91"/>
      <c r="BK56" s="91"/>
      <c r="BL56" s="91"/>
      <c r="BM56" s="91"/>
      <c r="BN56" s="91"/>
      <c r="BO56" s="91"/>
      <c r="BP56" s="91"/>
      <c r="BQ56" s="92"/>
      <c r="BR56" s="90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2"/>
      <c r="CJ56" s="90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2"/>
      <c r="DB56" s="90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2"/>
      <c r="DQ56" s="90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2"/>
      <c r="EF56" s="90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2"/>
      <c r="ES56" s="90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2"/>
    </row>
    <row r="57" spans="1:161" s="33" customFormat="1" ht="13.5" customHeight="1">
      <c r="A57" s="36"/>
      <c r="B57" s="108" t="s">
        <v>43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  <c r="AI57" s="98" t="s">
        <v>169</v>
      </c>
      <c r="AJ57" s="99"/>
      <c r="AK57" s="99"/>
      <c r="AL57" s="99"/>
      <c r="AM57" s="99"/>
      <c r="AN57" s="99"/>
      <c r="AO57" s="99"/>
      <c r="AP57" s="99"/>
      <c r="AQ57" s="100"/>
      <c r="AR57" s="87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9"/>
      <c r="BH57" s="93"/>
      <c r="BI57" s="94"/>
      <c r="BJ57" s="94"/>
      <c r="BK57" s="94"/>
      <c r="BL57" s="94"/>
      <c r="BM57" s="94"/>
      <c r="BN57" s="94"/>
      <c r="BO57" s="94"/>
      <c r="BP57" s="94"/>
      <c r="BQ57" s="95"/>
      <c r="BR57" s="93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5"/>
      <c r="CJ57" s="93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5"/>
      <c r="DB57" s="93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5"/>
      <c r="DQ57" s="93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5"/>
      <c r="EF57" s="93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5"/>
      <c r="ES57" s="93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5"/>
    </row>
    <row r="58" spans="1:161" s="33" customFormat="1" ht="26.25" customHeight="1">
      <c r="A58" s="34"/>
      <c r="B58" s="104" t="s">
        <v>329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5"/>
      <c r="AI58" s="98" t="s">
        <v>171</v>
      </c>
      <c r="AJ58" s="99"/>
      <c r="AK58" s="99"/>
      <c r="AL58" s="99"/>
      <c r="AM58" s="99"/>
      <c r="AN58" s="99"/>
      <c r="AO58" s="99"/>
      <c r="AP58" s="99"/>
      <c r="AQ58" s="100"/>
      <c r="AR58" s="101" t="s">
        <v>160</v>
      </c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3"/>
      <c r="BH58" s="81">
        <f aca="true" t="shared" si="0" ref="BH58:BH63">BR58+CJ58+DB58+DQ58+EF58+ES58</f>
        <v>0</v>
      </c>
      <c r="BI58" s="82"/>
      <c r="BJ58" s="82"/>
      <c r="BK58" s="82"/>
      <c r="BL58" s="82"/>
      <c r="BM58" s="82"/>
      <c r="BN58" s="82"/>
      <c r="BO58" s="82"/>
      <c r="BP58" s="82"/>
      <c r="BQ58" s="83"/>
      <c r="BR58" s="81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3"/>
      <c r="CJ58" s="81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3"/>
      <c r="DB58" s="81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3"/>
      <c r="DQ58" s="81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3"/>
      <c r="EF58" s="81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3"/>
      <c r="ES58" s="81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3"/>
    </row>
    <row r="59" spans="1:161" s="33" customFormat="1" ht="26.25" customHeight="1">
      <c r="A59" s="34"/>
      <c r="B59" s="104" t="s">
        <v>44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5"/>
      <c r="AI59" s="98" t="s">
        <v>173</v>
      </c>
      <c r="AJ59" s="99"/>
      <c r="AK59" s="99"/>
      <c r="AL59" s="99"/>
      <c r="AM59" s="99"/>
      <c r="AN59" s="99"/>
      <c r="AO59" s="99"/>
      <c r="AP59" s="99"/>
      <c r="AQ59" s="100"/>
      <c r="AR59" s="101" t="s">
        <v>160</v>
      </c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3"/>
      <c r="BH59" s="81">
        <f t="shared" si="0"/>
        <v>1672384.2</v>
      </c>
      <c r="BI59" s="82"/>
      <c r="BJ59" s="82"/>
      <c r="BK59" s="82"/>
      <c r="BL59" s="82"/>
      <c r="BM59" s="82"/>
      <c r="BN59" s="82"/>
      <c r="BO59" s="82"/>
      <c r="BP59" s="82"/>
      <c r="BQ59" s="83"/>
      <c r="BR59" s="81">
        <v>1672384.2</v>
      </c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3"/>
      <c r="CJ59" s="81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3"/>
      <c r="DB59" s="81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3"/>
      <c r="DQ59" s="81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3"/>
      <c r="EF59" s="81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3"/>
      <c r="ES59" s="81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3"/>
    </row>
    <row r="60" spans="1:161" s="33" customFormat="1" ht="33.75" customHeight="1">
      <c r="A60" s="34"/>
      <c r="B60" s="104" t="s">
        <v>330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5"/>
      <c r="AI60" s="98" t="s">
        <v>175</v>
      </c>
      <c r="AJ60" s="99"/>
      <c r="AK60" s="99"/>
      <c r="AL60" s="99"/>
      <c r="AM60" s="99"/>
      <c r="AN60" s="99"/>
      <c r="AO60" s="99"/>
      <c r="AP60" s="99"/>
      <c r="AQ60" s="100"/>
      <c r="AR60" s="101" t="s">
        <v>160</v>
      </c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3"/>
      <c r="BH60" s="81">
        <f t="shared" si="0"/>
        <v>1683247.2</v>
      </c>
      <c r="BI60" s="82"/>
      <c r="BJ60" s="82"/>
      <c r="BK60" s="82"/>
      <c r="BL60" s="82"/>
      <c r="BM60" s="82"/>
      <c r="BN60" s="82"/>
      <c r="BO60" s="82"/>
      <c r="BP60" s="82"/>
      <c r="BQ60" s="83"/>
      <c r="BR60" s="81">
        <v>1668622.2</v>
      </c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3"/>
      <c r="CJ60" s="81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3"/>
      <c r="DB60" s="81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3"/>
      <c r="DQ60" s="81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3"/>
      <c r="EF60" s="81">
        <v>14625</v>
      </c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3"/>
      <c r="ES60" s="81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3"/>
    </row>
    <row r="61" spans="1:161" s="33" customFormat="1" ht="51.75" customHeight="1">
      <c r="A61" s="34"/>
      <c r="B61" s="104" t="s">
        <v>322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5"/>
      <c r="AI61" s="98" t="s">
        <v>177</v>
      </c>
      <c r="AJ61" s="99"/>
      <c r="AK61" s="99"/>
      <c r="AL61" s="99"/>
      <c r="AM61" s="99"/>
      <c r="AN61" s="99"/>
      <c r="AO61" s="99"/>
      <c r="AP61" s="99"/>
      <c r="AQ61" s="100"/>
      <c r="AR61" s="101" t="s">
        <v>170</v>
      </c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81">
        <f t="shared" si="0"/>
        <v>648000</v>
      </c>
      <c r="BI61" s="82"/>
      <c r="BJ61" s="82"/>
      <c r="BK61" s="82"/>
      <c r="BL61" s="82"/>
      <c r="BM61" s="82"/>
      <c r="BN61" s="82"/>
      <c r="BO61" s="82"/>
      <c r="BP61" s="82"/>
      <c r="BQ61" s="83"/>
      <c r="BR61" s="81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3"/>
      <c r="CJ61" s="81">
        <v>648000</v>
      </c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3"/>
      <c r="DB61" s="81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3"/>
      <c r="DQ61" s="81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3"/>
      <c r="EF61" s="81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3"/>
      <c r="ES61" s="81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3"/>
    </row>
    <row r="62" spans="1:161" s="33" customFormat="1" ht="91.5" customHeight="1">
      <c r="A62" s="34"/>
      <c r="B62" s="104" t="s">
        <v>182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5"/>
      <c r="AI62" s="98" t="s">
        <v>180</v>
      </c>
      <c r="AJ62" s="99"/>
      <c r="AK62" s="99"/>
      <c r="AL62" s="99"/>
      <c r="AM62" s="99"/>
      <c r="AN62" s="99"/>
      <c r="AO62" s="99"/>
      <c r="AP62" s="99"/>
      <c r="AQ62" s="100"/>
      <c r="AR62" s="101" t="s">
        <v>172</v>
      </c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3"/>
      <c r="BH62" s="81">
        <f t="shared" si="0"/>
        <v>22950</v>
      </c>
      <c r="BI62" s="82"/>
      <c r="BJ62" s="82"/>
      <c r="BK62" s="82"/>
      <c r="BL62" s="82"/>
      <c r="BM62" s="82"/>
      <c r="BN62" s="82"/>
      <c r="BO62" s="82"/>
      <c r="BP62" s="82"/>
      <c r="BQ62" s="83"/>
      <c r="BR62" s="81">
        <v>22950</v>
      </c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3"/>
      <c r="CJ62" s="81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3"/>
      <c r="DB62" s="81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3"/>
      <c r="DQ62" s="81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3"/>
      <c r="EF62" s="81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3"/>
      <c r="ES62" s="81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3"/>
    </row>
    <row r="63" spans="1:161" s="33" customFormat="1" ht="79.5" customHeight="1">
      <c r="A63" s="34"/>
      <c r="B63" s="104" t="s">
        <v>323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5"/>
      <c r="AI63" s="98" t="s">
        <v>181</v>
      </c>
      <c r="AJ63" s="99"/>
      <c r="AK63" s="99"/>
      <c r="AL63" s="99"/>
      <c r="AM63" s="99"/>
      <c r="AN63" s="99"/>
      <c r="AO63" s="99"/>
      <c r="AP63" s="99"/>
      <c r="AQ63" s="100"/>
      <c r="AR63" s="101" t="s">
        <v>174</v>
      </c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3"/>
      <c r="BH63" s="81">
        <f t="shared" si="0"/>
        <v>3740937.65</v>
      </c>
      <c r="BI63" s="82"/>
      <c r="BJ63" s="82"/>
      <c r="BK63" s="82"/>
      <c r="BL63" s="82"/>
      <c r="BM63" s="82"/>
      <c r="BN63" s="82"/>
      <c r="BO63" s="82"/>
      <c r="BP63" s="82"/>
      <c r="BQ63" s="83"/>
      <c r="BR63" s="81">
        <v>3727460</v>
      </c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3"/>
      <c r="CJ63" s="81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3"/>
      <c r="DB63" s="81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3"/>
      <c r="DQ63" s="81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3"/>
      <c r="EF63" s="81">
        <v>13477.65</v>
      </c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3"/>
      <c r="ES63" s="81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3"/>
    </row>
    <row r="64" spans="1:161" s="33" customFormat="1" ht="79.5" customHeight="1">
      <c r="A64" s="34"/>
      <c r="B64" s="104" t="s">
        <v>295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5"/>
      <c r="AI64" s="98" t="s">
        <v>184</v>
      </c>
      <c r="AJ64" s="99"/>
      <c r="AK64" s="99"/>
      <c r="AL64" s="99"/>
      <c r="AM64" s="99"/>
      <c r="AN64" s="99"/>
      <c r="AO64" s="99"/>
      <c r="AP64" s="99"/>
      <c r="AQ64" s="100"/>
      <c r="AR64" s="101" t="s">
        <v>23</v>
      </c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3"/>
      <c r="BH64" s="81"/>
      <c r="BI64" s="82"/>
      <c r="BJ64" s="82"/>
      <c r="BK64" s="82"/>
      <c r="BL64" s="82"/>
      <c r="BM64" s="82"/>
      <c r="BN64" s="82"/>
      <c r="BO64" s="82"/>
      <c r="BP64" s="82"/>
      <c r="BQ64" s="83"/>
      <c r="BR64" s="81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3"/>
      <c r="CJ64" s="81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3"/>
      <c r="DB64" s="81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3"/>
      <c r="DQ64" s="81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3"/>
      <c r="EF64" s="81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3"/>
      <c r="ES64" s="81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3"/>
    </row>
    <row r="65" spans="1:161" s="33" customFormat="1" ht="52.5" customHeight="1">
      <c r="A65" s="34"/>
      <c r="B65" s="104" t="s">
        <v>176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5"/>
      <c r="AI65" s="98" t="s">
        <v>187</v>
      </c>
      <c r="AJ65" s="99"/>
      <c r="AK65" s="99"/>
      <c r="AL65" s="99"/>
      <c r="AM65" s="99"/>
      <c r="AN65" s="99"/>
      <c r="AO65" s="99"/>
      <c r="AP65" s="99"/>
      <c r="AQ65" s="100"/>
      <c r="AR65" s="101" t="s">
        <v>178</v>
      </c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3"/>
      <c r="BH65" s="81"/>
      <c r="BI65" s="82"/>
      <c r="BJ65" s="82"/>
      <c r="BK65" s="82"/>
      <c r="BL65" s="82"/>
      <c r="BM65" s="82"/>
      <c r="BN65" s="82"/>
      <c r="BO65" s="82"/>
      <c r="BP65" s="82"/>
      <c r="BQ65" s="83"/>
      <c r="BR65" s="81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3"/>
      <c r="CJ65" s="81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3"/>
      <c r="DB65" s="81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3"/>
      <c r="DQ65" s="81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3"/>
      <c r="EF65" s="81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3"/>
      <c r="ES65" s="81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3"/>
    </row>
    <row r="66" spans="1:161" s="33" customFormat="1" ht="26.25" customHeight="1">
      <c r="A66" s="34"/>
      <c r="B66" s="106" t="s">
        <v>179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7"/>
      <c r="AI66" s="98" t="s">
        <v>189</v>
      </c>
      <c r="AJ66" s="99"/>
      <c r="AK66" s="99"/>
      <c r="AL66" s="99"/>
      <c r="AM66" s="99"/>
      <c r="AN66" s="99"/>
      <c r="AO66" s="99"/>
      <c r="AP66" s="99"/>
      <c r="AQ66" s="100"/>
      <c r="AR66" s="101" t="s">
        <v>33</v>
      </c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3"/>
      <c r="BH66" s="81">
        <f>BH67+BH68</f>
        <v>120400</v>
      </c>
      <c r="BI66" s="82"/>
      <c r="BJ66" s="82"/>
      <c r="BK66" s="82"/>
      <c r="BL66" s="82"/>
      <c r="BM66" s="82"/>
      <c r="BN66" s="82"/>
      <c r="BO66" s="82"/>
      <c r="BP66" s="82"/>
      <c r="BQ66" s="83"/>
      <c r="BR66" s="81">
        <v>38400</v>
      </c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3"/>
      <c r="CJ66" s="81">
        <v>82000</v>
      </c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3"/>
      <c r="DB66" s="81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3"/>
      <c r="DQ66" s="81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3"/>
      <c r="EF66" s="81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3"/>
      <c r="ES66" s="81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3"/>
    </row>
    <row r="67" spans="1:161" s="33" customFormat="1" ht="66.75" customHeight="1">
      <c r="A67" s="34"/>
      <c r="B67" s="96" t="s">
        <v>183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7"/>
      <c r="AI67" s="98" t="s">
        <v>192</v>
      </c>
      <c r="AJ67" s="99"/>
      <c r="AK67" s="99"/>
      <c r="AL67" s="99"/>
      <c r="AM67" s="99"/>
      <c r="AN67" s="99"/>
      <c r="AO67" s="99"/>
      <c r="AP67" s="99"/>
      <c r="AQ67" s="100"/>
      <c r="AR67" s="101" t="s">
        <v>185</v>
      </c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3"/>
      <c r="BH67" s="81">
        <f>BR67+CJ67+DQ67+EF67</f>
        <v>82000</v>
      </c>
      <c r="BI67" s="82"/>
      <c r="BJ67" s="82"/>
      <c r="BK67" s="82"/>
      <c r="BL67" s="82"/>
      <c r="BM67" s="82"/>
      <c r="BN67" s="82"/>
      <c r="BO67" s="82"/>
      <c r="BP67" s="82"/>
      <c r="BQ67" s="83"/>
      <c r="BR67" s="81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3"/>
      <c r="CJ67" s="81">
        <v>82000</v>
      </c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3"/>
      <c r="DB67" s="81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3"/>
      <c r="DQ67" s="81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3"/>
      <c r="EF67" s="81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3"/>
      <c r="ES67" s="81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3"/>
    </row>
    <row r="68" spans="1:161" s="33" customFormat="1" ht="66.75" customHeight="1">
      <c r="A68" s="34"/>
      <c r="B68" s="104" t="s">
        <v>376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5"/>
      <c r="AI68" s="98" t="s">
        <v>195</v>
      </c>
      <c r="AJ68" s="99"/>
      <c r="AK68" s="99"/>
      <c r="AL68" s="99"/>
      <c r="AM68" s="99"/>
      <c r="AN68" s="99"/>
      <c r="AO68" s="99"/>
      <c r="AP68" s="99"/>
      <c r="AQ68" s="100"/>
      <c r="AR68" s="101" t="s">
        <v>375</v>
      </c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3"/>
      <c r="BH68" s="81">
        <f>BR68+CJ68+DQ68+EF68</f>
        <v>38400</v>
      </c>
      <c r="BI68" s="82"/>
      <c r="BJ68" s="82"/>
      <c r="BK68" s="82"/>
      <c r="BL68" s="82"/>
      <c r="BM68" s="82"/>
      <c r="BN68" s="82"/>
      <c r="BO68" s="82"/>
      <c r="BP68" s="82"/>
      <c r="BQ68" s="83"/>
      <c r="BR68" s="81">
        <v>38400</v>
      </c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3"/>
      <c r="CJ68" s="81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3"/>
      <c r="DB68" s="81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3"/>
      <c r="DQ68" s="81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3"/>
      <c r="EF68" s="81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3"/>
      <c r="ES68" s="81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3"/>
    </row>
    <row r="69" spans="1:161" s="33" customFormat="1" ht="13.5" customHeight="1">
      <c r="A69" s="34"/>
      <c r="B69" s="96" t="s">
        <v>186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7"/>
      <c r="AI69" s="98" t="s">
        <v>198</v>
      </c>
      <c r="AJ69" s="99"/>
      <c r="AK69" s="99"/>
      <c r="AL69" s="99"/>
      <c r="AM69" s="99"/>
      <c r="AN69" s="99"/>
      <c r="AO69" s="99"/>
      <c r="AP69" s="99"/>
      <c r="AQ69" s="100"/>
      <c r="AR69" s="101" t="s">
        <v>34</v>
      </c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3"/>
      <c r="BH69" s="81"/>
      <c r="BI69" s="82"/>
      <c r="BJ69" s="82"/>
      <c r="BK69" s="82"/>
      <c r="BL69" s="82"/>
      <c r="BM69" s="82"/>
      <c r="BN69" s="82"/>
      <c r="BO69" s="82"/>
      <c r="BP69" s="82"/>
      <c r="BQ69" s="83"/>
      <c r="BR69" s="81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3"/>
      <c r="CJ69" s="81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3"/>
      <c r="DB69" s="81" t="s">
        <v>8</v>
      </c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3"/>
      <c r="DQ69" s="81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3"/>
      <c r="EF69" s="81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3"/>
      <c r="ES69" s="81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3"/>
    </row>
    <row r="70" spans="1:161" s="33" customFormat="1" ht="13.5" customHeight="1">
      <c r="A70" s="34"/>
      <c r="B70" s="96" t="s">
        <v>188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7"/>
      <c r="AI70" s="98" t="s">
        <v>201</v>
      </c>
      <c r="AJ70" s="99"/>
      <c r="AK70" s="99"/>
      <c r="AL70" s="99"/>
      <c r="AM70" s="99"/>
      <c r="AN70" s="99"/>
      <c r="AO70" s="99"/>
      <c r="AP70" s="99"/>
      <c r="AQ70" s="100"/>
      <c r="AR70" s="101" t="s">
        <v>190</v>
      </c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3"/>
      <c r="BH70" s="81"/>
      <c r="BI70" s="82"/>
      <c r="BJ70" s="82"/>
      <c r="BK70" s="82"/>
      <c r="BL70" s="82"/>
      <c r="BM70" s="82"/>
      <c r="BN70" s="82"/>
      <c r="BO70" s="82"/>
      <c r="BP70" s="82"/>
      <c r="BQ70" s="83"/>
      <c r="BR70" s="81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3"/>
      <c r="CJ70" s="81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3"/>
      <c r="DB70" s="81" t="s">
        <v>8</v>
      </c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3"/>
      <c r="DQ70" s="81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3"/>
      <c r="EF70" s="81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3"/>
      <c r="ES70" s="81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3"/>
    </row>
    <row r="71" spans="1:161" s="33" customFormat="1" ht="13.5" customHeight="1">
      <c r="A71" s="34"/>
      <c r="B71" s="96" t="s">
        <v>191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7"/>
      <c r="AI71" s="98" t="s">
        <v>204</v>
      </c>
      <c r="AJ71" s="99"/>
      <c r="AK71" s="99"/>
      <c r="AL71" s="99"/>
      <c r="AM71" s="99"/>
      <c r="AN71" s="99"/>
      <c r="AO71" s="99"/>
      <c r="AP71" s="99"/>
      <c r="AQ71" s="100"/>
      <c r="AR71" s="101" t="s">
        <v>193</v>
      </c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3"/>
      <c r="BH71" s="81"/>
      <c r="BI71" s="82"/>
      <c r="BJ71" s="82"/>
      <c r="BK71" s="82"/>
      <c r="BL71" s="82"/>
      <c r="BM71" s="82"/>
      <c r="BN71" s="82"/>
      <c r="BO71" s="82"/>
      <c r="BP71" s="82"/>
      <c r="BQ71" s="83"/>
      <c r="BR71" s="81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3"/>
      <c r="CJ71" s="81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3"/>
      <c r="DB71" s="81" t="s">
        <v>8</v>
      </c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3"/>
      <c r="DQ71" s="81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3"/>
      <c r="EF71" s="81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3"/>
      <c r="ES71" s="81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3"/>
    </row>
    <row r="72" spans="1:161" s="33" customFormat="1" ht="13.5" customHeight="1">
      <c r="A72" s="34"/>
      <c r="B72" s="106" t="s">
        <v>194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7"/>
      <c r="AI72" s="98" t="s">
        <v>207</v>
      </c>
      <c r="AJ72" s="99"/>
      <c r="AK72" s="99"/>
      <c r="AL72" s="99"/>
      <c r="AM72" s="99"/>
      <c r="AN72" s="99"/>
      <c r="AO72" s="99"/>
      <c r="AP72" s="99"/>
      <c r="AQ72" s="100"/>
      <c r="AR72" s="101" t="s">
        <v>196</v>
      </c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3"/>
      <c r="BH72" s="81"/>
      <c r="BI72" s="82"/>
      <c r="BJ72" s="82"/>
      <c r="BK72" s="82"/>
      <c r="BL72" s="82"/>
      <c r="BM72" s="82"/>
      <c r="BN72" s="82"/>
      <c r="BO72" s="82"/>
      <c r="BP72" s="82"/>
      <c r="BQ72" s="83"/>
      <c r="BR72" s="81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3"/>
      <c r="CJ72" s="81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3"/>
      <c r="DB72" s="81" t="s">
        <v>8</v>
      </c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3"/>
      <c r="DQ72" s="81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3"/>
      <c r="EF72" s="81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3"/>
      <c r="ES72" s="81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3"/>
    </row>
    <row r="73" spans="1:161" s="33" customFormat="1" ht="13.5" customHeight="1">
      <c r="A73" s="34"/>
      <c r="B73" s="96" t="s">
        <v>197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7"/>
      <c r="AI73" s="98" t="s">
        <v>210</v>
      </c>
      <c r="AJ73" s="99"/>
      <c r="AK73" s="99"/>
      <c r="AL73" s="99"/>
      <c r="AM73" s="99"/>
      <c r="AN73" s="99"/>
      <c r="AO73" s="99"/>
      <c r="AP73" s="99"/>
      <c r="AQ73" s="100"/>
      <c r="AR73" s="101" t="s">
        <v>199</v>
      </c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3"/>
      <c r="BH73" s="81"/>
      <c r="BI73" s="82"/>
      <c r="BJ73" s="82"/>
      <c r="BK73" s="82"/>
      <c r="BL73" s="82"/>
      <c r="BM73" s="82"/>
      <c r="BN73" s="82"/>
      <c r="BO73" s="82"/>
      <c r="BP73" s="82"/>
      <c r="BQ73" s="83"/>
      <c r="BR73" s="81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3"/>
      <c r="CJ73" s="81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3"/>
      <c r="DB73" s="81" t="s">
        <v>8</v>
      </c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3"/>
      <c r="DQ73" s="81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3"/>
      <c r="EF73" s="81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3"/>
      <c r="ES73" s="81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3"/>
    </row>
    <row r="74" spans="1:161" s="33" customFormat="1" ht="92.25" customHeight="1">
      <c r="A74" s="34"/>
      <c r="B74" s="104" t="s">
        <v>200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5"/>
      <c r="AI74" s="98" t="s">
        <v>213</v>
      </c>
      <c r="AJ74" s="99"/>
      <c r="AK74" s="99"/>
      <c r="AL74" s="99"/>
      <c r="AM74" s="99"/>
      <c r="AN74" s="99"/>
      <c r="AO74" s="99"/>
      <c r="AP74" s="99"/>
      <c r="AQ74" s="100"/>
      <c r="AR74" s="101" t="s">
        <v>202</v>
      </c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3"/>
      <c r="BH74" s="81"/>
      <c r="BI74" s="82"/>
      <c r="BJ74" s="82"/>
      <c r="BK74" s="82"/>
      <c r="BL74" s="82"/>
      <c r="BM74" s="82"/>
      <c r="BN74" s="82"/>
      <c r="BO74" s="82"/>
      <c r="BP74" s="82"/>
      <c r="BQ74" s="83"/>
      <c r="BR74" s="81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3"/>
      <c r="CJ74" s="81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3"/>
      <c r="DB74" s="81" t="s">
        <v>8</v>
      </c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3"/>
      <c r="DQ74" s="81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3"/>
      <c r="EF74" s="81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3"/>
      <c r="ES74" s="81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3"/>
    </row>
    <row r="75" spans="1:161" s="33" customFormat="1" ht="26.25" customHeight="1">
      <c r="A75" s="34"/>
      <c r="B75" s="96" t="s">
        <v>203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7"/>
      <c r="AI75" s="98" t="s">
        <v>216</v>
      </c>
      <c r="AJ75" s="99"/>
      <c r="AK75" s="99"/>
      <c r="AL75" s="99"/>
      <c r="AM75" s="99"/>
      <c r="AN75" s="99"/>
      <c r="AO75" s="99"/>
      <c r="AP75" s="99"/>
      <c r="AQ75" s="100"/>
      <c r="AR75" s="101" t="s">
        <v>205</v>
      </c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3"/>
      <c r="BH75" s="81">
        <f>BR75+CJ75+DB75+DQ75+EF75</f>
        <v>189062</v>
      </c>
      <c r="BI75" s="82"/>
      <c r="BJ75" s="82"/>
      <c r="BK75" s="82"/>
      <c r="BL75" s="82"/>
      <c r="BM75" s="82"/>
      <c r="BN75" s="82"/>
      <c r="BO75" s="82"/>
      <c r="BP75" s="82"/>
      <c r="BQ75" s="83"/>
      <c r="BR75" s="81">
        <f>BR76+BR77</f>
        <v>184050</v>
      </c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3"/>
      <c r="CJ75" s="81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3"/>
      <c r="DB75" s="81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3"/>
      <c r="DQ75" s="81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3"/>
      <c r="EF75" s="81">
        <v>5012</v>
      </c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3"/>
      <c r="ES75" s="81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3"/>
    </row>
    <row r="76" spans="1:161" s="33" customFormat="1" ht="39.75" customHeight="1">
      <c r="A76" s="34"/>
      <c r="B76" s="104" t="s">
        <v>206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5"/>
      <c r="AI76" s="98" t="s">
        <v>219</v>
      </c>
      <c r="AJ76" s="99"/>
      <c r="AK76" s="99"/>
      <c r="AL76" s="99"/>
      <c r="AM76" s="99"/>
      <c r="AN76" s="99"/>
      <c r="AO76" s="99"/>
      <c r="AP76" s="99"/>
      <c r="AQ76" s="100"/>
      <c r="AR76" s="101" t="s">
        <v>208</v>
      </c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3"/>
      <c r="BH76" s="81">
        <f>BR76+CJ76+DQ76+EF76</f>
        <v>178012</v>
      </c>
      <c r="BI76" s="82"/>
      <c r="BJ76" s="82"/>
      <c r="BK76" s="82"/>
      <c r="BL76" s="82"/>
      <c r="BM76" s="82"/>
      <c r="BN76" s="82"/>
      <c r="BO76" s="82"/>
      <c r="BP76" s="82"/>
      <c r="BQ76" s="83"/>
      <c r="BR76" s="81">
        <v>173000</v>
      </c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3"/>
      <c r="CJ76" s="81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3"/>
      <c r="DB76" s="81" t="s">
        <v>8</v>
      </c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3"/>
      <c r="DQ76" s="81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3"/>
      <c r="EF76" s="81">
        <v>5012</v>
      </c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3"/>
      <c r="ES76" s="81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3"/>
    </row>
    <row r="77" spans="1:161" s="33" customFormat="1" ht="26.25" customHeight="1">
      <c r="A77" s="34"/>
      <c r="B77" s="104" t="s">
        <v>209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5"/>
      <c r="AI77" s="98" t="s">
        <v>222</v>
      </c>
      <c r="AJ77" s="99"/>
      <c r="AK77" s="99"/>
      <c r="AL77" s="99"/>
      <c r="AM77" s="99"/>
      <c r="AN77" s="99"/>
      <c r="AO77" s="99"/>
      <c r="AP77" s="99"/>
      <c r="AQ77" s="100"/>
      <c r="AR77" s="101" t="s">
        <v>211</v>
      </c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3"/>
      <c r="BH77" s="81">
        <f>BR77+CJ77+DQ77+EF77</f>
        <v>11050</v>
      </c>
      <c r="BI77" s="82"/>
      <c r="BJ77" s="82"/>
      <c r="BK77" s="82"/>
      <c r="BL77" s="82"/>
      <c r="BM77" s="82"/>
      <c r="BN77" s="82"/>
      <c r="BO77" s="82"/>
      <c r="BP77" s="82"/>
      <c r="BQ77" s="83"/>
      <c r="BR77" s="81">
        <v>11050</v>
      </c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3"/>
      <c r="CJ77" s="81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3"/>
      <c r="DB77" s="81" t="s">
        <v>8</v>
      </c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3"/>
      <c r="DQ77" s="81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3"/>
      <c r="EF77" s="81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3"/>
      <c r="ES77" s="81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3"/>
    </row>
    <row r="78" spans="1:161" s="33" customFormat="1" ht="13.5" customHeight="1">
      <c r="A78" s="34"/>
      <c r="B78" s="104" t="s">
        <v>212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5"/>
      <c r="AI78" s="98" t="s">
        <v>224</v>
      </c>
      <c r="AJ78" s="99"/>
      <c r="AK78" s="99"/>
      <c r="AL78" s="99"/>
      <c r="AM78" s="99"/>
      <c r="AN78" s="99"/>
      <c r="AO78" s="99"/>
      <c r="AP78" s="99"/>
      <c r="AQ78" s="100"/>
      <c r="AR78" s="101" t="s">
        <v>214</v>
      </c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3"/>
      <c r="BH78" s="81"/>
      <c r="BI78" s="82"/>
      <c r="BJ78" s="82"/>
      <c r="BK78" s="82"/>
      <c r="BL78" s="82"/>
      <c r="BM78" s="82"/>
      <c r="BN78" s="82"/>
      <c r="BO78" s="82"/>
      <c r="BP78" s="82"/>
      <c r="BQ78" s="83"/>
      <c r="BR78" s="81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3"/>
      <c r="CJ78" s="81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3"/>
      <c r="DB78" s="81" t="s">
        <v>8</v>
      </c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3"/>
      <c r="DQ78" s="81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3"/>
      <c r="EF78" s="81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3"/>
      <c r="ES78" s="81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3"/>
    </row>
    <row r="79" spans="1:161" s="33" customFormat="1" ht="52.5" customHeight="1">
      <c r="A79" s="34"/>
      <c r="B79" s="96" t="s">
        <v>215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7"/>
      <c r="AI79" s="98" t="s">
        <v>226</v>
      </c>
      <c r="AJ79" s="99"/>
      <c r="AK79" s="99"/>
      <c r="AL79" s="99"/>
      <c r="AM79" s="99"/>
      <c r="AN79" s="99"/>
      <c r="AO79" s="99"/>
      <c r="AP79" s="99"/>
      <c r="AQ79" s="100"/>
      <c r="AR79" s="101" t="s">
        <v>217</v>
      </c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3"/>
      <c r="BH79" s="81"/>
      <c r="BI79" s="82"/>
      <c r="BJ79" s="82"/>
      <c r="BK79" s="82"/>
      <c r="BL79" s="82"/>
      <c r="BM79" s="82"/>
      <c r="BN79" s="82"/>
      <c r="BO79" s="82"/>
      <c r="BP79" s="82"/>
      <c r="BQ79" s="83"/>
      <c r="BR79" s="81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3"/>
      <c r="CJ79" s="81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3"/>
      <c r="DB79" s="81" t="s">
        <v>8</v>
      </c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3"/>
      <c r="DQ79" s="81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3"/>
      <c r="EF79" s="81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3"/>
      <c r="ES79" s="81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3"/>
    </row>
    <row r="80" spans="1:161" s="33" customFormat="1" ht="39.75" customHeight="1">
      <c r="A80" s="34"/>
      <c r="B80" s="104" t="s">
        <v>218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5"/>
      <c r="AI80" s="98" t="s">
        <v>229</v>
      </c>
      <c r="AJ80" s="99"/>
      <c r="AK80" s="99"/>
      <c r="AL80" s="99"/>
      <c r="AM80" s="99"/>
      <c r="AN80" s="99"/>
      <c r="AO80" s="99"/>
      <c r="AP80" s="99"/>
      <c r="AQ80" s="100"/>
      <c r="AR80" s="101" t="s">
        <v>220</v>
      </c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3"/>
      <c r="BH80" s="81"/>
      <c r="BI80" s="82"/>
      <c r="BJ80" s="82"/>
      <c r="BK80" s="82"/>
      <c r="BL80" s="82"/>
      <c r="BM80" s="82"/>
      <c r="BN80" s="82"/>
      <c r="BO80" s="82"/>
      <c r="BP80" s="82"/>
      <c r="BQ80" s="83"/>
      <c r="BR80" s="81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3"/>
      <c r="CJ80" s="81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3"/>
      <c r="DB80" s="81" t="s">
        <v>8</v>
      </c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3"/>
      <c r="DQ80" s="81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3"/>
      <c r="EF80" s="81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3"/>
      <c r="ES80" s="81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3"/>
    </row>
    <row r="81" spans="1:161" s="33" customFormat="1" ht="39.75" customHeight="1">
      <c r="A81" s="34"/>
      <c r="B81" s="106" t="s">
        <v>221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7"/>
      <c r="AI81" s="98" t="s">
        <v>231</v>
      </c>
      <c r="AJ81" s="99"/>
      <c r="AK81" s="99"/>
      <c r="AL81" s="99"/>
      <c r="AM81" s="99"/>
      <c r="AN81" s="99"/>
      <c r="AO81" s="99"/>
      <c r="AP81" s="99"/>
      <c r="AQ81" s="100"/>
      <c r="AR81" s="101" t="s">
        <v>223</v>
      </c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3"/>
      <c r="BH81" s="81"/>
      <c r="BI81" s="82"/>
      <c r="BJ81" s="82"/>
      <c r="BK81" s="82"/>
      <c r="BL81" s="82"/>
      <c r="BM81" s="82"/>
      <c r="BN81" s="82"/>
      <c r="BO81" s="82"/>
      <c r="BP81" s="82"/>
      <c r="BQ81" s="83"/>
      <c r="BR81" s="81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3"/>
      <c r="CJ81" s="81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3"/>
      <c r="DB81" s="81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3"/>
      <c r="DQ81" s="81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3"/>
      <c r="EF81" s="81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3"/>
      <c r="ES81" s="81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3"/>
    </row>
    <row r="82" spans="1:161" s="33" customFormat="1" ht="92.25" customHeight="1">
      <c r="A82" s="34"/>
      <c r="B82" s="96" t="s">
        <v>331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7"/>
      <c r="AI82" s="98" t="s">
        <v>233</v>
      </c>
      <c r="AJ82" s="99"/>
      <c r="AK82" s="99"/>
      <c r="AL82" s="99"/>
      <c r="AM82" s="99"/>
      <c r="AN82" s="99"/>
      <c r="AO82" s="99"/>
      <c r="AP82" s="99"/>
      <c r="AQ82" s="100"/>
      <c r="AR82" s="101" t="s">
        <v>225</v>
      </c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3"/>
      <c r="BH82" s="81"/>
      <c r="BI82" s="82"/>
      <c r="BJ82" s="82"/>
      <c r="BK82" s="82"/>
      <c r="BL82" s="82"/>
      <c r="BM82" s="82"/>
      <c r="BN82" s="82"/>
      <c r="BO82" s="82"/>
      <c r="BP82" s="82"/>
      <c r="BQ82" s="83"/>
      <c r="BR82" s="81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3"/>
      <c r="CJ82" s="81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3"/>
      <c r="DB82" s="81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3"/>
      <c r="DQ82" s="81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3"/>
      <c r="EF82" s="81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3"/>
      <c r="ES82" s="81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3"/>
    </row>
    <row r="83" spans="1:161" s="33" customFormat="1" ht="79.5" customHeight="1">
      <c r="A83" s="34"/>
      <c r="B83" s="96" t="s">
        <v>332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7"/>
      <c r="AI83" s="98" t="s">
        <v>235</v>
      </c>
      <c r="AJ83" s="99"/>
      <c r="AK83" s="99"/>
      <c r="AL83" s="99"/>
      <c r="AM83" s="99"/>
      <c r="AN83" s="99"/>
      <c r="AO83" s="99"/>
      <c r="AP83" s="99"/>
      <c r="AQ83" s="100"/>
      <c r="AR83" s="101" t="s">
        <v>227</v>
      </c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3"/>
      <c r="BH83" s="81"/>
      <c r="BI83" s="82"/>
      <c r="BJ83" s="82"/>
      <c r="BK83" s="82"/>
      <c r="BL83" s="82"/>
      <c r="BM83" s="82"/>
      <c r="BN83" s="82"/>
      <c r="BO83" s="82"/>
      <c r="BP83" s="82"/>
      <c r="BQ83" s="83"/>
      <c r="BR83" s="81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3"/>
      <c r="CJ83" s="81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3"/>
      <c r="DB83" s="81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3"/>
      <c r="DQ83" s="81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3"/>
      <c r="EF83" s="81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3"/>
      <c r="ES83" s="81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3"/>
    </row>
    <row r="84" spans="1:161" s="33" customFormat="1" ht="15.75" customHeight="1">
      <c r="A84" s="34"/>
      <c r="B84" s="106" t="s">
        <v>228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7"/>
      <c r="AI84" s="98" t="s">
        <v>19</v>
      </c>
      <c r="AJ84" s="99"/>
      <c r="AK84" s="99"/>
      <c r="AL84" s="99"/>
      <c r="AM84" s="99"/>
      <c r="AN84" s="99"/>
      <c r="AO84" s="99"/>
      <c r="AP84" s="99"/>
      <c r="AQ84" s="100"/>
      <c r="AR84" s="101" t="s">
        <v>31</v>
      </c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3"/>
      <c r="BH84" s="81"/>
      <c r="BI84" s="82"/>
      <c r="BJ84" s="82"/>
      <c r="BK84" s="82"/>
      <c r="BL84" s="82"/>
      <c r="BM84" s="82"/>
      <c r="BN84" s="82"/>
      <c r="BO84" s="82"/>
      <c r="BP84" s="82"/>
      <c r="BQ84" s="83"/>
      <c r="BR84" s="81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3"/>
      <c r="CJ84" s="81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3"/>
      <c r="DB84" s="81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3"/>
      <c r="DQ84" s="81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3"/>
      <c r="EF84" s="81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3"/>
      <c r="ES84" s="81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3"/>
    </row>
    <row r="85" spans="1:161" s="33" customFormat="1" ht="55.5" customHeight="1">
      <c r="A85" s="34"/>
      <c r="B85" s="168" t="s">
        <v>230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9"/>
      <c r="AI85" s="98" t="s">
        <v>239</v>
      </c>
      <c r="AJ85" s="99"/>
      <c r="AK85" s="99"/>
      <c r="AL85" s="99"/>
      <c r="AM85" s="99"/>
      <c r="AN85" s="99"/>
      <c r="AO85" s="99"/>
      <c r="AP85" s="99"/>
      <c r="AQ85" s="100"/>
      <c r="AR85" s="101" t="s">
        <v>32</v>
      </c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3"/>
      <c r="BH85" s="81"/>
      <c r="BI85" s="82"/>
      <c r="BJ85" s="82"/>
      <c r="BK85" s="82"/>
      <c r="BL85" s="82"/>
      <c r="BM85" s="82"/>
      <c r="BN85" s="82"/>
      <c r="BO85" s="82"/>
      <c r="BP85" s="82"/>
      <c r="BQ85" s="83"/>
      <c r="BR85" s="81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3"/>
      <c r="CJ85" s="81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3"/>
      <c r="DB85" s="81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3"/>
      <c r="DQ85" s="81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3"/>
      <c r="EF85" s="81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3"/>
      <c r="ES85" s="81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3"/>
    </row>
    <row r="86" spans="1:161" s="33" customFormat="1" ht="45.75" customHeight="1">
      <c r="A86" s="34"/>
      <c r="B86" s="168" t="s">
        <v>232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9"/>
      <c r="AI86" s="98" t="s">
        <v>241</v>
      </c>
      <c r="AJ86" s="99"/>
      <c r="AK86" s="99"/>
      <c r="AL86" s="99"/>
      <c r="AM86" s="99"/>
      <c r="AN86" s="99"/>
      <c r="AO86" s="99"/>
      <c r="AP86" s="99"/>
      <c r="AQ86" s="100"/>
      <c r="AR86" s="101" t="s">
        <v>234</v>
      </c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3"/>
      <c r="BH86" s="81"/>
      <c r="BI86" s="82"/>
      <c r="BJ86" s="82"/>
      <c r="BK86" s="82"/>
      <c r="BL86" s="82"/>
      <c r="BM86" s="82"/>
      <c r="BN86" s="82"/>
      <c r="BO86" s="82"/>
      <c r="BP86" s="82"/>
      <c r="BQ86" s="83"/>
      <c r="BR86" s="81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3"/>
      <c r="CJ86" s="81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3"/>
      <c r="DB86" s="81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3"/>
      <c r="DQ86" s="81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3"/>
      <c r="EF86" s="81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3"/>
      <c r="ES86" s="81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3"/>
    </row>
    <row r="87" spans="1:161" s="33" customFormat="1" ht="52.5" customHeight="1">
      <c r="A87" s="34"/>
      <c r="B87" s="168" t="s">
        <v>258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9"/>
      <c r="AI87" s="98" t="s">
        <v>243</v>
      </c>
      <c r="AJ87" s="99"/>
      <c r="AK87" s="99"/>
      <c r="AL87" s="99"/>
      <c r="AM87" s="99"/>
      <c r="AN87" s="99"/>
      <c r="AO87" s="99"/>
      <c r="AP87" s="99"/>
      <c r="AQ87" s="100"/>
      <c r="AR87" s="101" t="s">
        <v>236</v>
      </c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3"/>
      <c r="BH87" s="81">
        <f>BH88+BH89+BH90+BH91+BH92+BH93+BH95+BH96+BH94</f>
        <v>4593504.23</v>
      </c>
      <c r="BI87" s="82"/>
      <c r="BJ87" s="82"/>
      <c r="BK87" s="82"/>
      <c r="BL87" s="82"/>
      <c r="BM87" s="82"/>
      <c r="BN87" s="82"/>
      <c r="BO87" s="82"/>
      <c r="BP87" s="82"/>
      <c r="BQ87" s="83"/>
      <c r="BR87" s="81">
        <f>BR88+BR89+BR90+BR91+BR92+BR93+BR94+BR95+BR96</f>
        <v>2985300</v>
      </c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3"/>
      <c r="CJ87" s="81">
        <f>CJ88+CJ89+CJ90+CJ91+CJ92+CJ93+CJ94+CJ95</f>
        <v>207000</v>
      </c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3"/>
      <c r="DB87" s="81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3"/>
      <c r="DQ87" s="81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3"/>
      <c r="EF87" s="81">
        <f>EF88+EF89+EF90+EF91+EF92+EF93+EF94+EF95+EF96</f>
        <v>1401204.23</v>
      </c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3"/>
      <c r="ES87" s="81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3"/>
    </row>
    <row r="88" spans="1:161" s="33" customFormat="1" ht="26.25" customHeight="1">
      <c r="A88" s="34"/>
      <c r="B88" s="104" t="s">
        <v>237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5"/>
      <c r="AI88" s="98" t="s">
        <v>245</v>
      </c>
      <c r="AJ88" s="99"/>
      <c r="AK88" s="99"/>
      <c r="AL88" s="99"/>
      <c r="AM88" s="99"/>
      <c r="AN88" s="99"/>
      <c r="AO88" s="99"/>
      <c r="AP88" s="99"/>
      <c r="AQ88" s="100"/>
      <c r="AR88" s="101" t="s">
        <v>236</v>
      </c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3"/>
      <c r="BH88" s="81">
        <f>BR88+CJ88+DQ88+EF88</f>
        <v>108720.4</v>
      </c>
      <c r="BI88" s="82"/>
      <c r="BJ88" s="82"/>
      <c r="BK88" s="82"/>
      <c r="BL88" s="82"/>
      <c r="BM88" s="82"/>
      <c r="BN88" s="82"/>
      <c r="BO88" s="82"/>
      <c r="BP88" s="82"/>
      <c r="BQ88" s="83"/>
      <c r="BR88" s="81">
        <v>78720.4</v>
      </c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3"/>
      <c r="CJ88" s="81">
        <v>30000</v>
      </c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3"/>
      <c r="DB88" s="81" t="s">
        <v>8</v>
      </c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3"/>
      <c r="DQ88" s="81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3"/>
      <c r="EF88" s="81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3"/>
      <c r="ES88" s="81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3"/>
    </row>
    <row r="89" spans="1:161" s="33" customFormat="1" ht="13.5" customHeight="1">
      <c r="A89" s="34"/>
      <c r="B89" s="104" t="s">
        <v>238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5"/>
      <c r="AI89" s="98" t="s">
        <v>247</v>
      </c>
      <c r="AJ89" s="99"/>
      <c r="AK89" s="99"/>
      <c r="AL89" s="99"/>
      <c r="AM89" s="99"/>
      <c r="AN89" s="99"/>
      <c r="AO89" s="99"/>
      <c r="AP89" s="99"/>
      <c r="AQ89" s="100"/>
      <c r="AR89" s="101" t="s">
        <v>236</v>
      </c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3"/>
      <c r="BH89" s="81">
        <f aca="true" t="shared" si="1" ref="BH89:BH96">BR89+CJ89+DB89+DQ89+EF89+ES89</f>
        <v>0</v>
      </c>
      <c r="BI89" s="82"/>
      <c r="BJ89" s="82"/>
      <c r="BK89" s="82"/>
      <c r="BL89" s="82"/>
      <c r="BM89" s="82"/>
      <c r="BN89" s="82"/>
      <c r="BO89" s="82"/>
      <c r="BP89" s="82"/>
      <c r="BQ89" s="83"/>
      <c r="BR89" s="81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3"/>
      <c r="CJ89" s="81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3"/>
      <c r="DB89" s="81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3"/>
      <c r="DQ89" s="81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3"/>
      <c r="EF89" s="81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3"/>
      <c r="ES89" s="81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3"/>
    </row>
    <row r="90" spans="1:161" s="33" customFormat="1" ht="13.5" customHeight="1">
      <c r="A90" s="34"/>
      <c r="B90" s="104" t="s">
        <v>240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5"/>
      <c r="AI90" s="98" t="s">
        <v>249</v>
      </c>
      <c r="AJ90" s="99"/>
      <c r="AK90" s="99"/>
      <c r="AL90" s="99"/>
      <c r="AM90" s="99"/>
      <c r="AN90" s="99"/>
      <c r="AO90" s="99"/>
      <c r="AP90" s="99"/>
      <c r="AQ90" s="100"/>
      <c r="AR90" s="101" t="s">
        <v>236</v>
      </c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3"/>
      <c r="BH90" s="81">
        <f t="shared" si="1"/>
        <v>1561783.72</v>
      </c>
      <c r="BI90" s="82"/>
      <c r="BJ90" s="82"/>
      <c r="BK90" s="82"/>
      <c r="BL90" s="82"/>
      <c r="BM90" s="82"/>
      <c r="BN90" s="82"/>
      <c r="BO90" s="82"/>
      <c r="BP90" s="82"/>
      <c r="BQ90" s="83"/>
      <c r="BR90" s="81">
        <v>1537752.47</v>
      </c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3"/>
      <c r="CJ90" s="81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3"/>
      <c r="DB90" s="81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3"/>
      <c r="DQ90" s="81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3"/>
      <c r="EF90" s="81">
        <v>24031.25</v>
      </c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3"/>
      <c r="ES90" s="81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3"/>
    </row>
    <row r="91" spans="1:161" s="33" customFormat="1" ht="26.25" customHeight="1">
      <c r="A91" s="34"/>
      <c r="B91" s="104" t="s">
        <v>242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5"/>
      <c r="AI91" s="98" t="s">
        <v>251</v>
      </c>
      <c r="AJ91" s="99"/>
      <c r="AK91" s="99"/>
      <c r="AL91" s="99"/>
      <c r="AM91" s="99"/>
      <c r="AN91" s="99"/>
      <c r="AO91" s="99"/>
      <c r="AP91" s="99"/>
      <c r="AQ91" s="100"/>
      <c r="AR91" s="101" t="s">
        <v>236</v>
      </c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3"/>
      <c r="BH91" s="81">
        <f>BR91+CJ91+DQ91+EF91</f>
        <v>0</v>
      </c>
      <c r="BI91" s="82"/>
      <c r="BJ91" s="82"/>
      <c r="BK91" s="82"/>
      <c r="BL91" s="82"/>
      <c r="BM91" s="82"/>
      <c r="BN91" s="82"/>
      <c r="BO91" s="82"/>
      <c r="BP91" s="82"/>
      <c r="BQ91" s="83"/>
      <c r="BR91" s="81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3"/>
      <c r="CJ91" s="81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3"/>
      <c r="DB91" s="81" t="s">
        <v>8</v>
      </c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3"/>
      <c r="DQ91" s="81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3"/>
      <c r="EF91" s="81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3"/>
      <c r="ES91" s="81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3"/>
    </row>
    <row r="92" spans="1:161" s="33" customFormat="1" ht="26.25" customHeight="1">
      <c r="A92" s="34"/>
      <c r="B92" s="104" t="s">
        <v>244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5"/>
      <c r="AI92" s="98" t="s">
        <v>253</v>
      </c>
      <c r="AJ92" s="99"/>
      <c r="AK92" s="99"/>
      <c r="AL92" s="99"/>
      <c r="AM92" s="99"/>
      <c r="AN92" s="99"/>
      <c r="AO92" s="99"/>
      <c r="AP92" s="99"/>
      <c r="AQ92" s="100"/>
      <c r="AR92" s="101" t="s">
        <v>236</v>
      </c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3"/>
      <c r="BH92" s="81">
        <f t="shared" si="1"/>
        <v>271200</v>
      </c>
      <c r="BI92" s="82"/>
      <c r="BJ92" s="82"/>
      <c r="BK92" s="82"/>
      <c r="BL92" s="82"/>
      <c r="BM92" s="82"/>
      <c r="BN92" s="82"/>
      <c r="BO92" s="82"/>
      <c r="BP92" s="82"/>
      <c r="BQ92" s="83"/>
      <c r="BR92" s="81">
        <v>101200</v>
      </c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3"/>
      <c r="CJ92" s="81">
        <v>170000</v>
      </c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3"/>
      <c r="DB92" s="81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3"/>
      <c r="DQ92" s="81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3"/>
      <c r="EF92" s="81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3"/>
      <c r="ES92" s="81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3"/>
    </row>
    <row r="93" spans="1:161" s="33" customFormat="1" ht="13.5" customHeight="1">
      <c r="A93" s="34"/>
      <c r="B93" s="104" t="s">
        <v>246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5"/>
      <c r="AI93" s="98" t="s">
        <v>254</v>
      </c>
      <c r="AJ93" s="99"/>
      <c r="AK93" s="99"/>
      <c r="AL93" s="99"/>
      <c r="AM93" s="99"/>
      <c r="AN93" s="99"/>
      <c r="AO93" s="99"/>
      <c r="AP93" s="99"/>
      <c r="AQ93" s="100"/>
      <c r="AR93" s="101" t="s">
        <v>236</v>
      </c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3"/>
      <c r="BH93" s="81">
        <f t="shared" si="1"/>
        <v>159893</v>
      </c>
      <c r="BI93" s="82"/>
      <c r="BJ93" s="82"/>
      <c r="BK93" s="82"/>
      <c r="BL93" s="82"/>
      <c r="BM93" s="82"/>
      <c r="BN93" s="82"/>
      <c r="BO93" s="82"/>
      <c r="BP93" s="82"/>
      <c r="BQ93" s="83"/>
      <c r="BR93" s="81">
        <v>152893</v>
      </c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3"/>
      <c r="CJ93" s="81">
        <v>7000</v>
      </c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3"/>
      <c r="DB93" s="81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3"/>
      <c r="DQ93" s="81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3"/>
      <c r="EF93" s="81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3"/>
      <c r="ES93" s="81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3"/>
    </row>
    <row r="94" spans="1:161" s="33" customFormat="1" ht="26.25" customHeight="1">
      <c r="A94" s="34"/>
      <c r="B94" s="104" t="s">
        <v>248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5"/>
      <c r="AI94" s="98" t="s">
        <v>257</v>
      </c>
      <c r="AJ94" s="99"/>
      <c r="AK94" s="99"/>
      <c r="AL94" s="99"/>
      <c r="AM94" s="99"/>
      <c r="AN94" s="99"/>
      <c r="AO94" s="99"/>
      <c r="AP94" s="99"/>
      <c r="AQ94" s="100"/>
      <c r="AR94" s="101" t="s">
        <v>236</v>
      </c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3"/>
      <c r="BH94" s="81">
        <f t="shared" si="1"/>
        <v>146000</v>
      </c>
      <c r="BI94" s="82"/>
      <c r="BJ94" s="82"/>
      <c r="BK94" s="82"/>
      <c r="BL94" s="82"/>
      <c r="BM94" s="82"/>
      <c r="BN94" s="82"/>
      <c r="BO94" s="82"/>
      <c r="BP94" s="82"/>
      <c r="BQ94" s="83"/>
      <c r="BR94" s="81">
        <v>76000</v>
      </c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3"/>
      <c r="CJ94" s="81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3"/>
      <c r="DB94" s="81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3"/>
      <c r="DQ94" s="81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3"/>
      <c r="EF94" s="81">
        <v>70000</v>
      </c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3"/>
      <c r="ES94" s="81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3"/>
    </row>
    <row r="95" spans="1:161" s="33" customFormat="1" ht="26.25" customHeight="1">
      <c r="A95" s="34"/>
      <c r="B95" s="104" t="s">
        <v>250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5"/>
      <c r="AI95" s="98" t="s">
        <v>260</v>
      </c>
      <c r="AJ95" s="99"/>
      <c r="AK95" s="99"/>
      <c r="AL95" s="99"/>
      <c r="AM95" s="99"/>
      <c r="AN95" s="99"/>
      <c r="AO95" s="99"/>
      <c r="AP95" s="99"/>
      <c r="AQ95" s="100"/>
      <c r="AR95" s="101" t="s">
        <v>236</v>
      </c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3"/>
      <c r="BH95" s="81">
        <f>BR95+CJ95+DQ95+EF95</f>
        <v>0</v>
      </c>
      <c r="BI95" s="82"/>
      <c r="BJ95" s="82"/>
      <c r="BK95" s="82"/>
      <c r="BL95" s="82"/>
      <c r="BM95" s="82"/>
      <c r="BN95" s="82"/>
      <c r="BO95" s="82"/>
      <c r="BP95" s="82"/>
      <c r="BQ95" s="83"/>
      <c r="BR95" s="81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3"/>
      <c r="CJ95" s="81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3"/>
      <c r="DB95" s="81" t="s">
        <v>8</v>
      </c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3"/>
      <c r="DQ95" s="81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3"/>
      <c r="EF95" s="81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3"/>
      <c r="ES95" s="81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3"/>
    </row>
    <row r="96" spans="1:161" s="33" customFormat="1" ht="26.25" customHeight="1">
      <c r="A96" s="34"/>
      <c r="B96" s="104" t="s">
        <v>252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5"/>
      <c r="AI96" s="98" t="s">
        <v>262</v>
      </c>
      <c r="AJ96" s="99"/>
      <c r="AK96" s="99"/>
      <c r="AL96" s="99"/>
      <c r="AM96" s="99"/>
      <c r="AN96" s="99"/>
      <c r="AO96" s="99"/>
      <c r="AP96" s="99"/>
      <c r="AQ96" s="100"/>
      <c r="AR96" s="101" t="s">
        <v>236</v>
      </c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3"/>
      <c r="BH96" s="81">
        <f t="shared" si="1"/>
        <v>2345907.11</v>
      </c>
      <c r="BI96" s="82"/>
      <c r="BJ96" s="82"/>
      <c r="BK96" s="82"/>
      <c r="BL96" s="82"/>
      <c r="BM96" s="82"/>
      <c r="BN96" s="82"/>
      <c r="BO96" s="82"/>
      <c r="BP96" s="82"/>
      <c r="BQ96" s="83"/>
      <c r="BR96" s="81">
        <v>1038734.13</v>
      </c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3"/>
      <c r="CJ96" s="81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3"/>
      <c r="DB96" s="81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3"/>
      <c r="DQ96" s="81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3"/>
      <c r="EF96" s="81">
        <v>1307172.98</v>
      </c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3"/>
      <c r="ES96" s="81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3"/>
    </row>
    <row r="97" spans="1:161" s="33" customFormat="1" ht="26.25" customHeight="1">
      <c r="A97" s="34"/>
      <c r="B97" s="106" t="s">
        <v>333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7"/>
      <c r="AI97" s="98" t="s">
        <v>264</v>
      </c>
      <c r="AJ97" s="99"/>
      <c r="AK97" s="99"/>
      <c r="AL97" s="99"/>
      <c r="AM97" s="99"/>
      <c r="AN97" s="99"/>
      <c r="AO97" s="99"/>
      <c r="AP97" s="99"/>
      <c r="AQ97" s="100"/>
      <c r="AR97" s="101" t="s">
        <v>255</v>
      </c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3"/>
      <c r="BH97" s="81" t="s">
        <v>8</v>
      </c>
      <c r="BI97" s="82"/>
      <c r="BJ97" s="82"/>
      <c r="BK97" s="82"/>
      <c r="BL97" s="82"/>
      <c r="BM97" s="82"/>
      <c r="BN97" s="82"/>
      <c r="BO97" s="82"/>
      <c r="BP97" s="82"/>
      <c r="BQ97" s="83"/>
      <c r="BR97" s="81" t="s">
        <v>8</v>
      </c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3"/>
      <c r="CJ97" s="81" t="s">
        <v>8</v>
      </c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3"/>
      <c r="DB97" s="81" t="s">
        <v>8</v>
      </c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3"/>
      <c r="DQ97" s="81" t="s">
        <v>8</v>
      </c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3"/>
      <c r="EF97" s="81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3"/>
      <c r="ES97" s="81" t="s">
        <v>8</v>
      </c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3"/>
    </row>
    <row r="98" spans="1:161" s="33" customFormat="1" ht="39.75" customHeight="1">
      <c r="A98" s="34"/>
      <c r="B98" s="168" t="s">
        <v>256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9"/>
      <c r="AI98" s="98" t="s">
        <v>266</v>
      </c>
      <c r="AJ98" s="99"/>
      <c r="AK98" s="99"/>
      <c r="AL98" s="99"/>
      <c r="AM98" s="99"/>
      <c r="AN98" s="99"/>
      <c r="AO98" s="99"/>
      <c r="AP98" s="99"/>
      <c r="AQ98" s="100"/>
      <c r="AR98" s="101" t="s">
        <v>38</v>
      </c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3"/>
      <c r="BH98" s="81" t="s">
        <v>8</v>
      </c>
      <c r="BI98" s="82"/>
      <c r="BJ98" s="82"/>
      <c r="BK98" s="82"/>
      <c r="BL98" s="82"/>
      <c r="BM98" s="82"/>
      <c r="BN98" s="82"/>
      <c r="BO98" s="82"/>
      <c r="BP98" s="82"/>
      <c r="BQ98" s="83"/>
      <c r="BR98" s="81" t="s">
        <v>8</v>
      </c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3"/>
      <c r="CJ98" s="81" t="s">
        <v>8</v>
      </c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3"/>
      <c r="DB98" s="81" t="s">
        <v>8</v>
      </c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3"/>
      <c r="DQ98" s="81" t="s">
        <v>8</v>
      </c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3"/>
      <c r="EF98" s="81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3"/>
      <c r="ES98" s="81" t="s">
        <v>8</v>
      </c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3"/>
    </row>
    <row r="99" spans="1:161" s="33" customFormat="1" ht="39" customHeight="1">
      <c r="A99" s="34"/>
      <c r="B99" s="115" t="s">
        <v>259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6"/>
      <c r="AI99" s="98" t="s">
        <v>268</v>
      </c>
      <c r="AJ99" s="99"/>
      <c r="AK99" s="99"/>
      <c r="AL99" s="99"/>
      <c r="AM99" s="99"/>
      <c r="AN99" s="99"/>
      <c r="AO99" s="99"/>
      <c r="AP99" s="99"/>
      <c r="AQ99" s="100"/>
      <c r="AR99" s="101" t="s">
        <v>8</v>
      </c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3"/>
      <c r="BH99" s="81"/>
      <c r="BI99" s="82"/>
      <c r="BJ99" s="82"/>
      <c r="BK99" s="82"/>
      <c r="BL99" s="82"/>
      <c r="BM99" s="82"/>
      <c r="BN99" s="82"/>
      <c r="BO99" s="82"/>
      <c r="BP99" s="82"/>
      <c r="BQ99" s="83"/>
      <c r="BR99" s="81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3"/>
      <c r="CJ99" s="81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3"/>
      <c r="DB99" s="81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3"/>
      <c r="DQ99" s="81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3"/>
      <c r="EF99" s="81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3"/>
      <c r="ES99" s="81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3"/>
    </row>
    <row r="100" spans="1:161" s="33" customFormat="1" ht="13.5" customHeight="1">
      <c r="A100" s="34"/>
      <c r="B100" s="106" t="s">
        <v>261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7"/>
      <c r="AI100" s="98" t="s">
        <v>270</v>
      </c>
      <c r="AJ100" s="99"/>
      <c r="AK100" s="99"/>
      <c r="AL100" s="99"/>
      <c r="AM100" s="99"/>
      <c r="AN100" s="99"/>
      <c r="AO100" s="99"/>
      <c r="AP100" s="99"/>
      <c r="AQ100" s="100"/>
      <c r="AR100" s="101" t="s">
        <v>35</v>
      </c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3"/>
      <c r="BH100" s="81"/>
      <c r="BI100" s="82"/>
      <c r="BJ100" s="82"/>
      <c r="BK100" s="82"/>
      <c r="BL100" s="82"/>
      <c r="BM100" s="82"/>
      <c r="BN100" s="82"/>
      <c r="BO100" s="82"/>
      <c r="BP100" s="82"/>
      <c r="BQ100" s="83"/>
      <c r="BR100" s="81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3"/>
      <c r="CJ100" s="81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3"/>
      <c r="DB100" s="81" t="s">
        <v>8</v>
      </c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3"/>
      <c r="DQ100" s="81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3"/>
      <c r="EF100" s="81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3"/>
      <c r="ES100" s="81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3"/>
    </row>
    <row r="101" spans="1:161" s="33" customFormat="1" ht="26.25" customHeight="1">
      <c r="A101" s="34"/>
      <c r="B101" s="168" t="s">
        <v>263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9"/>
      <c r="AI101" s="98" t="s">
        <v>273</v>
      </c>
      <c r="AJ101" s="99"/>
      <c r="AK101" s="99"/>
      <c r="AL101" s="99"/>
      <c r="AM101" s="99"/>
      <c r="AN101" s="99"/>
      <c r="AO101" s="99"/>
      <c r="AP101" s="99"/>
      <c r="AQ101" s="100"/>
      <c r="AR101" s="101" t="s">
        <v>39</v>
      </c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3"/>
      <c r="BH101" s="81"/>
      <c r="BI101" s="82"/>
      <c r="BJ101" s="82"/>
      <c r="BK101" s="82"/>
      <c r="BL101" s="82"/>
      <c r="BM101" s="82"/>
      <c r="BN101" s="82"/>
      <c r="BO101" s="82"/>
      <c r="BP101" s="82"/>
      <c r="BQ101" s="83"/>
      <c r="BR101" s="81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3"/>
      <c r="CJ101" s="81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3"/>
      <c r="DB101" s="81" t="s">
        <v>8</v>
      </c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3"/>
      <c r="DQ101" s="81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3"/>
      <c r="EF101" s="81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3"/>
      <c r="ES101" s="81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3"/>
    </row>
    <row r="102" spans="1:161" s="33" customFormat="1" ht="39.75" customHeight="1">
      <c r="A102" s="34"/>
      <c r="B102" s="168" t="s">
        <v>265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9"/>
      <c r="AI102" s="98" t="s">
        <v>276</v>
      </c>
      <c r="AJ102" s="99"/>
      <c r="AK102" s="99"/>
      <c r="AL102" s="99"/>
      <c r="AM102" s="99"/>
      <c r="AN102" s="99"/>
      <c r="AO102" s="99"/>
      <c r="AP102" s="99"/>
      <c r="AQ102" s="100"/>
      <c r="AR102" s="101" t="s">
        <v>36</v>
      </c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3"/>
      <c r="BH102" s="81"/>
      <c r="BI102" s="82"/>
      <c r="BJ102" s="82"/>
      <c r="BK102" s="82"/>
      <c r="BL102" s="82"/>
      <c r="BM102" s="82"/>
      <c r="BN102" s="82"/>
      <c r="BO102" s="82"/>
      <c r="BP102" s="82"/>
      <c r="BQ102" s="83"/>
      <c r="BR102" s="81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3"/>
      <c r="CJ102" s="81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3"/>
      <c r="DB102" s="81" t="s">
        <v>8</v>
      </c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3"/>
      <c r="DQ102" s="81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3"/>
      <c r="EF102" s="81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3"/>
      <c r="ES102" s="81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3"/>
    </row>
    <row r="103" spans="1:161" s="33" customFormat="1" ht="26.25" customHeight="1">
      <c r="A103" s="34"/>
      <c r="B103" s="168" t="s">
        <v>267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9"/>
      <c r="AI103" s="98" t="s">
        <v>279</v>
      </c>
      <c r="AJ103" s="99"/>
      <c r="AK103" s="99"/>
      <c r="AL103" s="99"/>
      <c r="AM103" s="99"/>
      <c r="AN103" s="99"/>
      <c r="AO103" s="99"/>
      <c r="AP103" s="99"/>
      <c r="AQ103" s="100"/>
      <c r="AR103" s="101" t="s">
        <v>37</v>
      </c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3"/>
      <c r="BH103" s="81"/>
      <c r="BI103" s="82"/>
      <c r="BJ103" s="82"/>
      <c r="BK103" s="82"/>
      <c r="BL103" s="82"/>
      <c r="BM103" s="82"/>
      <c r="BN103" s="82"/>
      <c r="BO103" s="82"/>
      <c r="BP103" s="82"/>
      <c r="BQ103" s="83"/>
      <c r="BR103" s="81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3"/>
      <c r="CJ103" s="81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3"/>
      <c r="DB103" s="81" t="s">
        <v>8</v>
      </c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3"/>
      <c r="DQ103" s="81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3"/>
      <c r="EF103" s="81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3"/>
      <c r="ES103" s="81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3"/>
    </row>
    <row r="104" spans="1:161" s="33" customFormat="1" ht="26.25" customHeight="1">
      <c r="A104" s="34"/>
      <c r="B104" s="168" t="s">
        <v>269</v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9"/>
      <c r="AI104" s="98" t="s">
        <v>281</v>
      </c>
      <c r="AJ104" s="99"/>
      <c r="AK104" s="99"/>
      <c r="AL104" s="99"/>
      <c r="AM104" s="99"/>
      <c r="AN104" s="99"/>
      <c r="AO104" s="99"/>
      <c r="AP104" s="99"/>
      <c r="AQ104" s="100"/>
      <c r="AR104" s="101" t="s">
        <v>271</v>
      </c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3"/>
      <c r="BH104" s="81"/>
      <c r="BI104" s="82"/>
      <c r="BJ104" s="82"/>
      <c r="BK104" s="82"/>
      <c r="BL104" s="82"/>
      <c r="BM104" s="82"/>
      <c r="BN104" s="82"/>
      <c r="BO104" s="82"/>
      <c r="BP104" s="82"/>
      <c r="BQ104" s="83"/>
      <c r="BR104" s="81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3"/>
      <c r="CJ104" s="81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3"/>
      <c r="DB104" s="81" t="s">
        <v>8</v>
      </c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3"/>
      <c r="DQ104" s="81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3"/>
      <c r="EF104" s="81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3"/>
      <c r="ES104" s="81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3"/>
    </row>
    <row r="105" spans="1:161" s="33" customFormat="1" ht="13.5" customHeight="1">
      <c r="A105" s="34"/>
      <c r="B105" s="106" t="s">
        <v>272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7"/>
      <c r="AI105" s="98" t="s">
        <v>283</v>
      </c>
      <c r="AJ105" s="99"/>
      <c r="AK105" s="99"/>
      <c r="AL105" s="99"/>
      <c r="AM105" s="99"/>
      <c r="AN105" s="99"/>
      <c r="AO105" s="99"/>
      <c r="AP105" s="99"/>
      <c r="AQ105" s="100"/>
      <c r="AR105" s="101" t="s">
        <v>274</v>
      </c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3"/>
      <c r="BH105" s="81"/>
      <c r="BI105" s="82"/>
      <c r="BJ105" s="82"/>
      <c r="BK105" s="82"/>
      <c r="BL105" s="82"/>
      <c r="BM105" s="82"/>
      <c r="BN105" s="82"/>
      <c r="BO105" s="82"/>
      <c r="BP105" s="82"/>
      <c r="BQ105" s="83"/>
      <c r="BR105" s="81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3"/>
      <c r="CJ105" s="81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3"/>
      <c r="DB105" s="81" t="s">
        <v>8</v>
      </c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3"/>
      <c r="DQ105" s="81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3"/>
      <c r="EF105" s="81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3"/>
      <c r="ES105" s="81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3"/>
    </row>
    <row r="106" spans="1:161" s="33" customFormat="1" ht="26.25" customHeight="1">
      <c r="A106" s="34"/>
      <c r="B106" s="168" t="s">
        <v>275</v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9"/>
      <c r="AI106" s="98" t="s">
        <v>286</v>
      </c>
      <c r="AJ106" s="99"/>
      <c r="AK106" s="99"/>
      <c r="AL106" s="99"/>
      <c r="AM106" s="99"/>
      <c r="AN106" s="99"/>
      <c r="AO106" s="99"/>
      <c r="AP106" s="99"/>
      <c r="AQ106" s="100"/>
      <c r="AR106" s="101" t="s">
        <v>277</v>
      </c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3"/>
      <c r="BH106" s="81"/>
      <c r="BI106" s="82"/>
      <c r="BJ106" s="82"/>
      <c r="BK106" s="82"/>
      <c r="BL106" s="82"/>
      <c r="BM106" s="82"/>
      <c r="BN106" s="82"/>
      <c r="BO106" s="82"/>
      <c r="BP106" s="82"/>
      <c r="BQ106" s="83"/>
      <c r="BR106" s="81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3"/>
      <c r="CJ106" s="81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3"/>
      <c r="DB106" s="81" t="s">
        <v>8</v>
      </c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3"/>
      <c r="DQ106" s="81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3"/>
      <c r="EF106" s="81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3"/>
      <c r="ES106" s="81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3"/>
    </row>
    <row r="107" spans="1:161" s="33" customFormat="1" ht="39.75" customHeight="1">
      <c r="A107" s="34"/>
      <c r="B107" s="168" t="s">
        <v>278</v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9"/>
      <c r="AI107" s="98" t="s">
        <v>287</v>
      </c>
      <c r="AJ107" s="99"/>
      <c r="AK107" s="99"/>
      <c r="AL107" s="99"/>
      <c r="AM107" s="99"/>
      <c r="AN107" s="99"/>
      <c r="AO107" s="99"/>
      <c r="AP107" s="99"/>
      <c r="AQ107" s="100"/>
      <c r="AR107" s="101" t="s">
        <v>148</v>
      </c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3"/>
      <c r="BH107" s="81"/>
      <c r="BI107" s="82"/>
      <c r="BJ107" s="82"/>
      <c r="BK107" s="82"/>
      <c r="BL107" s="82"/>
      <c r="BM107" s="82"/>
      <c r="BN107" s="82"/>
      <c r="BO107" s="82"/>
      <c r="BP107" s="82"/>
      <c r="BQ107" s="83"/>
      <c r="BR107" s="81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3"/>
      <c r="CJ107" s="81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3"/>
      <c r="DB107" s="81" t="s">
        <v>8</v>
      </c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3"/>
      <c r="DQ107" s="81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3"/>
      <c r="EF107" s="81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3"/>
      <c r="ES107" s="81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3"/>
    </row>
    <row r="108" spans="1:161" s="33" customFormat="1" ht="26.25" customHeight="1">
      <c r="A108" s="34"/>
      <c r="B108" s="168" t="s">
        <v>280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9"/>
      <c r="AI108" s="98" t="s">
        <v>289</v>
      </c>
      <c r="AJ108" s="99"/>
      <c r="AK108" s="99"/>
      <c r="AL108" s="99"/>
      <c r="AM108" s="99"/>
      <c r="AN108" s="99"/>
      <c r="AO108" s="99"/>
      <c r="AP108" s="99"/>
      <c r="AQ108" s="100"/>
      <c r="AR108" s="101" t="s">
        <v>151</v>
      </c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3"/>
      <c r="BH108" s="81"/>
      <c r="BI108" s="82"/>
      <c r="BJ108" s="82"/>
      <c r="BK108" s="82"/>
      <c r="BL108" s="82"/>
      <c r="BM108" s="82"/>
      <c r="BN108" s="82"/>
      <c r="BO108" s="82"/>
      <c r="BP108" s="82"/>
      <c r="BQ108" s="83"/>
      <c r="BR108" s="81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3"/>
      <c r="CJ108" s="81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3"/>
      <c r="DB108" s="81" t="s">
        <v>8</v>
      </c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3"/>
      <c r="DQ108" s="81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3"/>
      <c r="EF108" s="81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3"/>
      <c r="ES108" s="81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3"/>
    </row>
    <row r="109" spans="1:161" s="33" customFormat="1" ht="26.25" customHeight="1">
      <c r="A109" s="34"/>
      <c r="B109" s="168" t="s">
        <v>282</v>
      </c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9"/>
      <c r="AI109" s="98" t="s">
        <v>290</v>
      </c>
      <c r="AJ109" s="99"/>
      <c r="AK109" s="99"/>
      <c r="AL109" s="99"/>
      <c r="AM109" s="99"/>
      <c r="AN109" s="99"/>
      <c r="AO109" s="99"/>
      <c r="AP109" s="99"/>
      <c r="AQ109" s="100"/>
      <c r="AR109" s="101" t="s">
        <v>284</v>
      </c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3"/>
      <c r="BH109" s="81"/>
      <c r="BI109" s="82"/>
      <c r="BJ109" s="82"/>
      <c r="BK109" s="82"/>
      <c r="BL109" s="82"/>
      <c r="BM109" s="82"/>
      <c r="BN109" s="82"/>
      <c r="BO109" s="82"/>
      <c r="BP109" s="82"/>
      <c r="BQ109" s="83"/>
      <c r="BR109" s="81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3"/>
      <c r="CJ109" s="81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3"/>
      <c r="DB109" s="81" t="s">
        <v>8</v>
      </c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3"/>
      <c r="DQ109" s="81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3"/>
      <c r="EF109" s="81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3"/>
      <c r="ES109" s="81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3"/>
    </row>
    <row r="110" spans="1:161" s="33" customFormat="1" ht="13.5" customHeight="1">
      <c r="A110" s="34"/>
      <c r="B110" s="106" t="s">
        <v>285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7"/>
      <c r="AI110" s="98" t="s">
        <v>157</v>
      </c>
      <c r="AJ110" s="99"/>
      <c r="AK110" s="99"/>
      <c r="AL110" s="99"/>
      <c r="AM110" s="99"/>
      <c r="AN110" s="99"/>
      <c r="AO110" s="99"/>
      <c r="AP110" s="99"/>
      <c r="AQ110" s="100"/>
      <c r="AR110" s="101" t="s">
        <v>255</v>
      </c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3"/>
      <c r="BH110" s="81" t="s">
        <v>8</v>
      </c>
      <c r="BI110" s="82"/>
      <c r="BJ110" s="82"/>
      <c r="BK110" s="82"/>
      <c r="BL110" s="82"/>
      <c r="BM110" s="82"/>
      <c r="BN110" s="82"/>
      <c r="BO110" s="82"/>
      <c r="BP110" s="82"/>
      <c r="BQ110" s="83"/>
      <c r="BR110" s="81" t="s">
        <v>8</v>
      </c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3"/>
      <c r="CJ110" s="81" t="s">
        <v>8</v>
      </c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 t="s">
        <v>8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3"/>
      <c r="DQ110" s="81" t="s">
        <v>8</v>
      </c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3"/>
      <c r="EF110" s="81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3"/>
      <c r="ES110" s="81" t="s">
        <v>8</v>
      </c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3"/>
    </row>
    <row r="111" spans="1:161" s="33" customFormat="1" ht="79.5" customHeight="1">
      <c r="A111" s="34"/>
      <c r="B111" s="168" t="s">
        <v>334</v>
      </c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9"/>
      <c r="AI111" s="98" t="s">
        <v>294</v>
      </c>
      <c r="AJ111" s="99"/>
      <c r="AK111" s="99"/>
      <c r="AL111" s="99"/>
      <c r="AM111" s="99"/>
      <c r="AN111" s="99"/>
      <c r="AO111" s="99"/>
      <c r="AP111" s="99"/>
      <c r="AQ111" s="100"/>
      <c r="AR111" s="101" t="s">
        <v>38</v>
      </c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3"/>
      <c r="BH111" s="81" t="s">
        <v>8</v>
      </c>
      <c r="BI111" s="82"/>
      <c r="BJ111" s="82"/>
      <c r="BK111" s="82"/>
      <c r="BL111" s="82"/>
      <c r="BM111" s="82"/>
      <c r="BN111" s="82"/>
      <c r="BO111" s="82"/>
      <c r="BP111" s="82"/>
      <c r="BQ111" s="83"/>
      <c r="BR111" s="81" t="s">
        <v>8</v>
      </c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3"/>
      <c r="CJ111" s="81" t="s">
        <v>8</v>
      </c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3"/>
      <c r="DB111" s="81" t="s">
        <v>8</v>
      </c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3"/>
      <c r="DQ111" s="81" t="s">
        <v>8</v>
      </c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3"/>
      <c r="EF111" s="81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3"/>
      <c r="ES111" s="81" t="s">
        <v>8</v>
      </c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3"/>
    </row>
    <row r="112" spans="1:161" s="33" customFormat="1" ht="13.5" customHeight="1">
      <c r="A112" s="34"/>
      <c r="B112" s="106" t="s">
        <v>288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7"/>
      <c r="AI112" s="98" t="s">
        <v>348</v>
      </c>
      <c r="AJ112" s="99"/>
      <c r="AK112" s="99"/>
      <c r="AL112" s="99"/>
      <c r="AM112" s="99"/>
      <c r="AN112" s="99"/>
      <c r="AO112" s="99"/>
      <c r="AP112" s="99"/>
      <c r="AQ112" s="100"/>
      <c r="AR112" s="101" t="s">
        <v>196</v>
      </c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3"/>
      <c r="BH112" s="81" t="s">
        <v>8</v>
      </c>
      <c r="BI112" s="82"/>
      <c r="BJ112" s="82"/>
      <c r="BK112" s="82"/>
      <c r="BL112" s="82"/>
      <c r="BM112" s="82"/>
      <c r="BN112" s="82"/>
      <c r="BO112" s="82"/>
      <c r="BP112" s="82"/>
      <c r="BQ112" s="83"/>
      <c r="BR112" s="81" t="s">
        <v>8</v>
      </c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3"/>
      <c r="CJ112" s="81" t="s">
        <v>8</v>
      </c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3"/>
      <c r="DB112" s="81" t="s">
        <v>8</v>
      </c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3"/>
      <c r="DQ112" s="81" t="s">
        <v>8</v>
      </c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3"/>
      <c r="EF112" s="81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3"/>
      <c r="ES112" s="81" t="s">
        <v>8</v>
      </c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3"/>
    </row>
    <row r="113" spans="1:161" s="33" customFormat="1" ht="79.5" customHeight="1">
      <c r="A113" s="34"/>
      <c r="B113" s="168" t="s">
        <v>335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9"/>
      <c r="AI113" s="98" t="s">
        <v>349</v>
      </c>
      <c r="AJ113" s="99"/>
      <c r="AK113" s="99"/>
      <c r="AL113" s="99"/>
      <c r="AM113" s="99"/>
      <c r="AN113" s="99"/>
      <c r="AO113" s="99"/>
      <c r="AP113" s="99"/>
      <c r="AQ113" s="100"/>
      <c r="AR113" s="101" t="s">
        <v>291</v>
      </c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3"/>
      <c r="BH113" s="81" t="s">
        <v>8</v>
      </c>
      <c r="BI113" s="82"/>
      <c r="BJ113" s="82"/>
      <c r="BK113" s="82"/>
      <c r="BL113" s="82"/>
      <c r="BM113" s="82"/>
      <c r="BN113" s="82"/>
      <c r="BO113" s="82"/>
      <c r="BP113" s="82"/>
      <c r="BQ113" s="83"/>
      <c r="BR113" s="81" t="s">
        <v>8</v>
      </c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3"/>
      <c r="CJ113" s="81" t="s">
        <v>8</v>
      </c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3"/>
      <c r="DB113" s="81" t="s">
        <v>8</v>
      </c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3"/>
      <c r="DQ113" s="81" t="s">
        <v>8</v>
      </c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3"/>
      <c r="EF113" s="81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3"/>
      <c r="ES113" s="81" t="s">
        <v>8</v>
      </c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3"/>
    </row>
    <row r="114" spans="1:161" s="33" customFormat="1" ht="13.5" customHeight="1">
      <c r="A114" s="34"/>
      <c r="B114" s="106" t="s">
        <v>292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7"/>
      <c r="AI114" s="98" t="s">
        <v>350</v>
      </c>
      <c r="AJ114" s="99"/>
      <c r="AK114" s="99"/>
      <c r="AL114" s="99"/>
      <c r="AM114" s="99"/>
      <c r="AN114" s="99"/>
      <c r="AO114" s="99"/>
      <c r="AP114" s="99"/>
      <c r="AQ114" s="100"/>
      <c r="AR114" s="101" t="s">
        <v>8</v>
      </c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3"/>
      <c r="BH114" s="81">
        <f>BH49-BH12-BH9</f>
        <v>0</v>
      </c>
      <c r="BI114" s="82"/>
      <c r="BJ114" s="82"/>
      <c r="BK114" s="82"/>
      <c r="BL114" s="82"/>
      <c r="BM114" s="82"/>
      <c r="BN114" s="82"/>
      <c r="BO114" s="82"/>
      <c r="BP114" s="82"/>
      <c r="BQ114" s="83"/>
      <c r="BR114" s="81">
        <f>BR49-BR12-BR9</f>
        <v>0</v>
      </c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3"/>
      <c r="CJ114" s="81">
        <f>CJ49-CJ12-CJ9</f>
        <v>0</v>
      </c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3"/>
      <c r="DB114" s="81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3"/>
      <c r="DQ114" s="81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3"/>
      <c r="EF114" s="81">
        <f>EF49-EF12-EF9</f>
        <v>0</v>
      </c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3"/>
      <c r="ES114" s="81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3"/>
    </row>
    <row r="115" spans="1:161" s="33" customFormat="1" ht="13.5" customHeight="1">
      <c r="A115" s="35"/>
      <c r="B115" s="115" t="s">
        <v>293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6"/>
      <c r="AI115" s="117" t="s">
        <v>351</v>
      </c>
      <c r="AJ115" s="118"/>
      <c r="AK115" s="118"/>
      <c r="AL115" s="118"/>
      <c r="AM115" s="118"/>
      <c r="AN115" s="118"/>
      <c r="AO115" s="118"/>
      <c r="AP115" s="118"/>
      <c r="AQ115" s="119"/>
      <c r="AR115" s="120" t="s">
        <v>8</v>
      </c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2"/>
      <c r="BH115" s="112"/>
      <c r="BI115" s="113"/>
      <c r="BJ115" s="113"/>
      <c r="BK115" s="113"/>
      <c r="BL115" s="113"/>
      <c r="BM115" s="113"/>
      <c r="BN115" s="113"/>
      <c r="BO115" s="113"/>
      <c r="BP115" s="113"/>
      <c r="BQ115" s="114"/>
      <c r="BR115" s="112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4"/>
      <c r="CJ115" s="112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4"/>
      <c r="DB115" s="112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4"/>
      <c r="DQ115" s="112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4"/>
      <c r="EF115" s="112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4"/>
      <c r="ES115" s="112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4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  <mergeCell ref="BR5:FE5"/>
    <mergeCell ref="BR6:CI7"/>
    <mergeCell ref="CJ6:DA7"/>
    <mergeCell ref="DB6:DP7"/>
    <mergeCell ref="DQ6:EE7"/>
    <mergeCell ref="EF6:FE6"/>
    <mergeCell ref="EF7:ER7"/>
    <mergeCell ref="ES7:FE7"/>
    <mergeCell ref="A8:AH8"/>
    <mergeCell ref="AI8:AQ8"/>
    <mergeCell ref="AR8:BG8"/>
    <mergeCell ref="BH8:BQ8"/>
    <mergeCell ref="BR8:CI8"/>
    <mergeCell ref="CJ8:DA8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6:DP57"/>
    <mergeCell ref="DQ56:EE57"/>
    <mergeCell ref="EF56:ER57"/>
    <mergeCell ref="ES56:FE57"/>
    <mergeCell ref="B57:AH57"/>
    <mergeCell ref="AI57:AQ57"/>
    <mergeCell ref="B58:AH58"/>
    <mergeCell ref="AI58:AQ58"/>
    <mergeCell ref="AR58:BG58"/>
    <mergeCell ref="BH58:BQ58"/>
    <mergeCell ref="BR58:CI58"/>
    <mergeCell ref="CJ58:DA58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B115:AH115"/>
    <mergeCell ref="AI115:AQ115"/>
    <mergeCell ref="AR115:BG115"/>
    <mergeCell ref="BH115:BQ115"/>
    <mergeCell ref="BR115:CI115"/>
    <mergeCell ref="CJ115:DA115"/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14"/>
  <sheetViews>
    <sheetView tabSelected="1" view="pageBreakPreview" zoomScaleSheetLayoutView="100" zoomScalePageLayoutView="0" workbookViewId="0" topLeftCell="A1">
      <selection activeCell="BF13" sqref="BF13:BR13"/>
    </sheetView>
  </sheetViews>
  <sheetFormatPr defaultColWidth="0.875" defaultRowHeight="12.75"/>
  <cols>
    <col min="1" max="16384" width="0.875" style="1" customWidth="1"/>
  </cols>
  <sheetData>
    <row r="1" spans="2:160" ht="15" customHeight="1">
      <c r="B1" s="127" t="s">
        <v>384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</row>
    <row r="2" spans="60:100" ht="15">
      <c r="BH2" s="130" t="s">
        <v>92</v>
      </c>
      <c r="BI2" s="130"/>
      <c r="BJ2" s="130"/>
      <c r="BK2" s="130"/>
      <c r="BL2" s="131" t="s">
        <v>386</v>
      </c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29" t="s">
        <v>91</v>
      </c>
      <c r="CO2" s="129"/>
      <c r="CP2" s="129"/>
      <c r="CQ2" s="129"/>
      <c r="CR2" s="128" t="s">
        <v>356</v>
      </c>
      <c r="CS2" s="128"/>
      <c r="CT2" s="128"/>
      <c r="CU2" s="128"/>
      <c r="CV2" s="4" t="s">
        <v>1</v>
      </c>
    </row>
    <row r="3" ht="12.75" customHeight="1"/>
    <row r="4" spans="1:161" s="33" customFormat="1" ht="27.75" customHeight="1">
      <c r="A4" s="147" t="s">
        <v>51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  <c r="W4" s="147" t="s">
        <v>324</v>
      </c>
      <c r="X4" s="148"/>
      <c r="Y4" s="148"/>
      <c r="Z4" s="148"/>
      <c r="AA4" s="148"/>
      <c r="AB4" s="148"/>
      <c r="AC4" s="148"/>
      <c r="AD4" s="148"/>
      <c r="AE4" s="148"/>
      <c r="AF4" s="148"/>
      <c r="AG4" s="149"/>
      <c r="AH4" s="147" t="s">
        <v>304</v>
      </c>
      <c r="AI4" s="148"/>
      <c r="AJ4" s="148"/>
      <c r="AK4" s="148"/>
      <c r="AL4" s="148"/>
      <c r="AM4" s="148"/>
      <c r="AN4" s="148"/>
      <c r="AO4" s="148"/>
      <c r="AP4" s="148"/>
      <c r="AQ4" s="148"/>
      <c r="AR4" s="149"/>
      <c r="AS4" s="165" t="s">
        <v>303</v>
      </c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7"/>
    </row>
    <row r="5" spans="1:161" s="33" customFormat="1" ht="15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2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2"/>
      <c r="AH5" s="150"/>
      <c r="AI5" s="151"/>
      <c r="AJ5" s="151"/>
      <c r="AK5" s="151"/>
      <c r="AL5" s="151"/>
      <c r="AM5" s="151"/>
      <c r="AN5" s="151"/>
      <c r="AO5" s="151"/>
      <c r="AP5" s="151"/>
      <c r="AQ5" s="151"/>
      <c r="AR5" s="152"/>
      <c r="AS5" s="147" t="s">
        <v>300</v>
      </c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9"/>
      <c r="CF5" s="165" t="s">
        <v>2</v>
      </c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7"/>
    </row>
    <row r="6" spans="1:161" s="33" customFormat="1" ht="81.75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2"/>
      <c r="W6" s="150"/>
      <c r="X6" s="151"/>
      <c r="Y6" s="151"/>
      <c r="Z6" s="151"/>
      <c r="AA6" s="151"/>
      <c r="AB6" s="151"/>
      <c r="AC6" s="151"/>
      <c r="AD6" s="151"/>
      <c r="AE6" s="151"/>
      <c r="AF6" s="151"/>
      <c r="AG6" s="152"/>
      <c r="AH6" s="150"/>
      <c r="AI6" s="151"/>
      <c r="AJ6" s="151"/>
      <c r="AK6" s="151"/>
      <c r="AL6" s="151"/>
      <c r="AM6" s="151"/>
      <c r="AN6" s="151"/>
      <c r="AO6" s="151"/>
      <c r="AP6" s="151"/>
      <c r="AQ6" s="151"/>
      <c r="AR6" s="152"/>
      <c r="AS6" s="153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5"/>
      <c r="CF6" s="165" t="s">
        <v>301</v>
      </c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7"/>
      <c r="DS6" s="165" t="s">
        <v>302</v>
      </c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7"/>
    </row>
    <row r="7" spans="1:161" s="33" customFormat="1" ht="12.75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2"/>
      <c r="W7" s="150"/>
      <c r="X7" s="151"/>
      <c r="Y7" s="151"/>
      <c r="Z7" s="151"/>
      <c r="AA7" s="151"/>
      <c r="AB7" s="151"/>
      <c r="AC7" s="151"/>
      <c r="AD7" s="151"/>
      <c r="AE7" s="151"/>
      <c r="AF7" s="151"/>
      <c r="AG7" s="152"/>
      <c r="AH7" s="150"/>
      <c r="AI7" s="151"/>
      <c r="AJ7" s="151"/>
      <c r="AK7" s="151"/>
      <c r="AL7" s="151"/>
      <c r="AM7" s="151"/>
      <c r="AN7" s="151"/>
      <c r="AO7" s="151"/>
      <c r="AP7" s="151"/>
      <c r="AQ7" s="151"/>
      <c r="AR7" s="152"/>
      <c r="AS7" s="197" t="s">
        <v>10</v>
      </c>
      <c r="AT7" s="198"/>
      <c r="AU7" s="198"/>
      <c r="AV7" s="198"/>
      <c r="AW7" s="198"/>
      <c r="AX7" s="198"/>
      <c r="AY7" s="204" t="s">
        <v>356</v>
      </c>
      <c r="AZ7" s="204"/>
      <c r="BA7" s="204"/>
      <c r="BB7" s="199" t="s">
        <v>1</v>
      </c>
      <c r="BC7" s="199"/>
      <c r="BD7" s="199"/>
      <c r="BE7" s="200"/>
      <c r="BF7" s="197" t="s">
        <v>10</v>
      </c>
      <c r="BG7" s="198"/>
      <c r="BH7" s="198"/>
      <c r="BI7" s="198"/>
      <c r="BJ7" s="198"/>
      <c r="BK7" s="198"/>
      <c r="BL7" s="204" t="s">
        <v>357</v>
      </c>
      <c r="BM7" s="204"/>
      <c r="BN7" s="204"/>
      <c r="BO7" s="199" t="s">
        <v>1</v>
      </c>
      <c r="BP7" s="199"/>
      <c r="BQ7" s="199"/>
      <c r="BR7" s="200"/>
      <c r="BS7" s="197" t="s">
        <v>10</v>
      </c>
      <c r="BT7" s="198"/>
      <c r="BU7" s="198"/>
      <c r="BV7" s="198"/>
      <c r="BW7" s="198"/>
      <c r="BX7" s="198"/>
      <c r="BY7" s="204" t="s">
        <v>358</v>
      </c>
      <c r="BZ7" s="204"/>
      <c r="CA7" s="204"/>
      <c r="CB7" s="199" t="s">
        <v>1</v>
      </c>
      <c r="CC7" s="199"/>
      <c r="CD7" s="199"/>
      <c r="CE7" s="200"/>
      <c r="CF7" s="197" t="s">
        <v>10</v>
      </c>
      <c r="CG7" s="198"/>
      <c r="CH7" s="198"/>
      <c r="CI7" s="198"/>
      <c r="CJ7" s="198"/>
      <c r="CK7" s="198"/>
      <c r="CL7" s="204" t="s">
        <v>356</v>
      </c>
      <c r="CM7" s="204"/>
      <c r="CN7" s="204"/>
      <c r="CO7" s="199" t="s">
        <v>1</v>
      </c>
      <c r="CP7" s="199"/>
      <c r="CQ7" s="199"/>
      <c r="CR7" s="200"/>
      <c r="CS7" s="197" t="s">
        <v>10</v>
      </c>
      <c r="CT7" s="198"/>
      <c r="CU7" s="198"/>
      <c r="CV7" s="198"/>
      <c r="CW7" s="198"/>
      <c r="CX7" s="198"/>
      <c r="CY7" s="204" t="s">
        <v>357</v>
      </c>
      <c r="CZ7" s="204"/>
      <c r="DA7" s="204"/>
      <c r="DB7" s="199" t="s">
        <v>1</v>
      </c>
      <c r="DC7" s="199"/>
      <c r="DD7" s="199"/>
      <c r="DE7" s="200"/>
      <c r="DF7" s="197" t="s">
        <v>10</v>
      </c>
      <c r="DG7" s="198"/>
      <c r="DH7" s="198"/>
      <c r="DI7" s="198"/>
      <c r="DJ7" s="198"/>
      <c r="DK7" s="198"/>
      <c r="DL7" s="204" t="s">
        <v>358</v>
      </c>
      <c r="DM7" s="204"/>
      <c r="DN7" s="204"/>
      <c r="DO7" s="199" t="s">
        <v>1</v>
      </c>
      <c r="DP7" s="199"/>
      <c r="DQ7" s="199"/>
      <c r="DR7" s="200"/>
      <c r="DS7" s="197" t="s">
        <v>10</v>
      </c>
      <c r="DT7" s="198"/>
      <c r="DU7" s="198"/>
      <c r="DV7" s="198"/>
      <c r="DW7" s="198"/>
      <c r="DX7" s="198"/>
      <c r="DY7" s="204"/>
      <c r="DZ7" s="204"/>
      <c r="EA7" s="204"/>
      <c r="EB7" s="199" t="s">
        <v>1</v>
      </c>
      <c r="EC7" s="199"/>
      <c r="ED7" s="199"/>
      <c r="EE7" s="200"/>
      <c r="EF7" s="197" t="s">
        <v>10</v>
      </c>
      <c r="EG7" s="198"/>
      <c r="EH7" s="198"/>
      <c r="EI7" s="198"/>
      <c r="EJ7" s="198"/>
      <c r="EK7" s="198"/>
      <c r="EL7" s="204"/>
      <c r="EM7" s="204"/>
      <c r="EN7" s="204"/>
      <c r="EO7" s="199" t="s">
        <v>1</v>
      </c>
      <c r="EP7" s="199"/>
      <c r="EQ7" s="199"/>
      <c r="ER7" s="200"/>
      <c r="ES7" s="197" t="s">
        <v>10</v>
      </c>
      <c r="ET7" s="198"/>
      <c r="EU7" s="198"/>
      <c r="EV7" s="198"/>
      <c r="EW7" s="198"/>
      <c r="EX7" s="198"/>
      <c r="EY7" s="204"/>
      <c r="EZ7" s="204"/>
      <c r="FA7" s="204"/>
      <c r="FB7" s="199" t="s">
        <v>1</v>
      </c>
      <c r="FC7" s="199"/>
      <c r="FD7" s="199"/>
      <c r="FE7" s="200"/>
    </row>
    <row r="8" spans="1:161" s="33" customFormat="1" ht="41.25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53"/>
      <c r="X8" s="154"/>
      <c r="Y8" s="154"/>
      <c r="Z8" s="154"/>
      <c r="AA8" s="154"/>
      <c r="AB8" s="154"/>
      <c r="AC8" s="154"/>
      <c r="AD8" s="154"/>
      <c r="AE8" s="154"/>
      <c r="AF8" s="154"/>
      <c r="AG8" s="155"/>
      <c r="AH8" s="153"/>
      <c r="AI8" s="154"/>
      <c r="AJ8" s="154"/>
      <c r="AK8" s="154"/>
      <c r="AL8" s="154"/>
      <c r="AM8" s="154"/>
      <c r="AN8" s="154"/>
      <c r="AO8" s="154"/>
      <c r="AP8" s="154"/>
      <c r="AQ8" s="154"/>
      <c r="AR8" s="155"/>
      <c r="AS8" s="201" t="s">
        <v>297</v>
      </c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3"/>
      <c r="BF8" s="201" t="s">
        <v>298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3"/>
      <c r="BS8" s="201" t="s">
        <v>299</v>
      </c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3"/>
      <c r="CF8" s="201" t="s">
        <v>297</v>
      </c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3"/>
      <c r="CS8" s="201" t="s">
        <v>298</v>
      </c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3"/>
      <c r="DF8" s="201" t="s">
        <v>299</v>
      </c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3"/>
      <c r="DS8" s="201" t="s">
        <v>297</v>
      </c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3"/>
      <c r="EF8" s="201" t="s">
        <v>298</v>
      </c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3"/>
      <c r="ES8" s="201" t="s">
        <v>299</v>
      </c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3"/>
    </row>
    <row r="9" spans="1:161" s="33" customFormat="1" ht="12.75">
      <c r="A9" s="132">
        <v>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4"/>
      <c r="W9" s="132">
        <v>2</v>
      </c>
      <c r="X9" s="133"/>
      <c r="Y9" s="133"/>
      <c r="Z9" s="133"/>
      <c r="AA9" s="133"/>
      <c r="AB9" s="133"/>
      <c r="AC9" s="133"/>
      <c r="AD9" s="133"/>
      <c r="AE9" s="133"/>
      <c r="AF9" s="133"/>
      <c r="AG9" s="134"/>
      <c r="AH9" s="132">
        <v>3</v>
      </c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132">
        <v>4</v>
      </c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4"/>
      <c r="BF9" s="132">
        <v>5</v>
      </c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4"/>
      <c r="BS9" s="132">
        <v>6</v>
      </c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>
        <v>7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4"/>
      <c r="CS9" s="132">
        <v>8</v>
      </c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4"/>
      <c r="DF9" s="132">
        <v>9</v>
      </c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4"/>
      <c r="DS9" s="132">
        <v>10</v>
      </c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4"/>
      <c r="EF9" s="132">
        <v>11</v>
      </c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4"/>
      <c r="ES9" s="132">
        <v>12</v>
      </c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4"/>
    </row>
    <row r="10" spans="1:161" s="33" customFormat="1" ht="45" customHeight="1">
      <c r="A10" s="205" t="s">
        <v>305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7"/>
      <c r="W10" s="194" t="s">
        <v>306</v>
      </c>
      <c r="X10" s="195"/>
      <c r="Y10" s="195"/>
      <c r="Z10" s="195"/>
      <c r="AA10" s="195"/>
      <c r="AB10" s="195"/>
      <c r="AC10" s="195"/>
      <c r="AD10" s="195"/>
      <c r="AE10" s="195"/>
      <c r="AF10" s="195"/>
      <c r="AG10" s="196"/>
      <c r="AH10" s="194" t="s">
        <v>8</v>
      </c>
      <c r="AI10" s="195"/>
      <c r="AJ10" s="195"/>
      <c r="AK10" s="195"/>
      <c r="AL10" s="195"/>
      <c r="AM10" s="195"/>
      <c r="AN10" s="195"/>
      <c r="AO10" s="195"/>
      <c r="AP10" s="195"/>
      <c r="AQ10" s="195"/>
      <c r="AR10" s="196"/>
      <c r="AS10" s="191">
        <v>3484520.4</v>
      </c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1">
        <v>2943472.87</v>
      </c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3"/>
      <c r="BS10" s="191">
        <v>3192300</v>
      </c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3"/>
      <c r="CF10" s="191">
        <v>3484520.4</v>
      </c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3"/>
      <c r="CS10" s="191">
        <v>2943472.87</v>
      </c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3"/>
      <c r="DF10" s="191">
        <v>3192300</v>
      </c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3"/>
      <c r="DS10" s="191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3"/>
      <c r="EF10" s="191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3"/>
      <c r="ES10" s="191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3"/>
    </row>
    <row r="11" spans="1:161" s="33" customFormat="1" ht="66.75" customHeight="1">
      <c r="A11" s="205" t="s">
        <v>307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7"/>
      <c r="W11" s="194" t="s">
        <v>308</v>
      </c>
      <c r="X11" s="195"/>
      <c r="Y11" s="195"/>
      <c r="Z11" s="195"/>
      <c r="AA11" s="195"/>
      <c r="AB11" s="195"/>
      <c r="AC11" s="195"/>
      <c r="AD11" s="195"/>
      <c r="AE11" s="195"/>
      <c r="AF11" s="195"/>
      <c r="AG11" s="196"/>
      <c r="AH11" s="194" t="s">
        <v>8</v>
      </c>
      <c r="AI11" s="195"/>
      <c r="AJ11" s="195"/>
      <c r="AK11" s="195"/>
      <c r="AL11" s="195"/>
      <c r="AM11" s="195"/>
      <c r="AN11" s="195"/>
      <c r="AO11" s="195"/>
      <c r="AP11" s="195"/>
      <c r="AQ11" s="195"/>
      <c r="AR11" s="196"/>
      <c r="AS11" s="191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3"/>
      <c r="BF11" s="191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3"/>
      <c r="BS11" s="191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3"/>
      <c r="CF11" s="191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3"/>
      <c r="CS11" s="191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3"/>
      <c r="DF11" s="191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3"/>
      <c r="DS11" s="191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3"/>
      <c r="EF11" s="191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3"/>
      <c r="ES11" s="191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3"/>
    </row>
    <row r="12" spans="1:161" s="33" customFormat="1" ht="21" customHeight="1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7"/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6"/>
      <c r="AH12" s="194"/>
      <c r="AI12" s="195"/>
      <c r="AJ12" s="195"/>
      <c r="AK12" s="195"/>
      <c r="AL12" s="195"/>
      <c r="AM12" s="195"/>
      <c r="AN12" s="195"/>
      <c r="AO12" s="195"/>
      <c r="AP12" s="195"/>
      <c r="AQ12" s="195"/>
      <c r="AR12" s="196"/>
      <c r="AS12" s="191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191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3"/>
      <c r="BS12" s="191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3"/>
      <c r="CF12" s="191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3"/>
      <c r="CS12" s="191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3"/>
      <c r="DF12" s="191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3"/>
      <c r="DS12" s="191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3"/>
      <c r="EF12" s="191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3"/>
      <c r="ES12" s="191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3"/>
    </row>
    <row r="13" spans="1:161" s="33" customFormat="1" ht="45" customHeight="1">
      <c r="A13" s="205" t="s">
        <v>326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7"/>
      <c r="W13" s="194" t="s">
        <v>309</v>
      </c>
      <c r="X13" s="195"/>
      <c r="Y13" s="195"/>
      <c r="Z13" s="195"/>
      <c r="AA13" s="195"/>
      <c r="AB13" s="195"/>
      <c r="AC13" s="195"/>
      <c r="AD13" s="195"/>
      <c r="AE13" s="195"/>
      <c r="AF13" s="195"/>
      <c r="AG13" s="196"/>
      <c r="AH13" s="194" t="s">
        <v>383</v>
      </c>
      <c r="AI13" s="195"/>
      <c r="AJ13" s="195"/>
      <c r="AK13" s="195"/>
      <c r="AL13" s="195"/>
      <c r="AM13" s="195"/>
      <c r="AN13" s="195"/>
      <c r="AO13" s="195"/>
      <c r="AP13" s="195"/>
      <c r="AQ13" s="195"/>
      <c r="AR13" s="196"/>
      <c r="AS13" s="191">
        <v>3484520.4</v>
      </c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191">
        <v>2943472.87</v>
      </c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3"/>
      <c r="BS13" s="191">
        <v>3192300</v>
      </c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3"/>
      <c r="CF13" s="191">
        <v>3484520.4</v>
      </c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3"/>
      <c r="CS13" s="191">
        <v>2943472.87</v>
      </c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3"/>
      <c r="DF13" s="191">
        <v>3192300</v>
      </c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3"/>
      <c r="DS13" s="191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3"/>
      <c r="EF13" s="191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3"/>
      <c r="ES13" s="191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3"/>
    </row>
    <row r="14" spans="1:161" s="33" customFormat="1" ht="21" customHeight="1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7"/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6"/>
      <c r="AH14" s="194"/>
      <c r="AI14" s="195"/>
      <c r="AJ14" s="195"/>
      <c r="AK14" s="195"/>
      <c r="AL14" s="195"/>
      <c r="AM14" s="195"/>
      <c r="AN14" s="195"/>
      <c r="AO14" s="195"/>
      <c r="AP14" s="195"/>
      <c r="AQ14" s="195"/>
      <c r="AR14" s="196"/>
      <c r="AS14" s="191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3"/>
      <c r="BF14" s="191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3"/>
      <c r="BS14" s="191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3"/>
      <c r="CF14" s="191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3"/>
      <c r="CS14" s="191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3"/>
      <c r="DF14" s="191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3"/>
      <c r="DS14" s="191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3"/>
      <c r="EF14" s="191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3"/>
      <c r="ES14" s="191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3"/>
    </row>
  </sheetData>
  <sheetProtection/>
  <mergeCells count="121">
    <mergeCell ref="A10:V10"/>
    <mergeCell ref="A11:V11"/>
    <mergeCell ref="A12:V12"/>
    <mergeCell ref="A13:V13"/>
    <mergeCell ref="DF14:DR14"/>
    <mergeCell ref="DS14:EE14"/>
    <mergeCell ref="CS14:DE14"/>
    <mergeCell ref="CF13:CR13"/>
    <mergeCell ref="CS13:DE13"/>
    <mergeCell ref="DF13:DR13"/>
    <mergeCell ref="EF14:ER14"/>
    <mergeCell ref="ES14:FE14"/>
    <mergeCell ref="EF13:ER13"/>
    <mergeCell ref="ES13:FE13"/>
    <mergeCell ref="W14:AG14"/>
    <mergeCell ref="AH14:AR14"/>
    <mergeCell ref="AS14:BE14"/>
    <mergeCell ref="BF14:BR14"/>
    <mergeCell ref="BS14:CE14"/>
    <mergeCell ref="CF14:CR14"/>
    <mergeCell ref="DS13:EE13"/>
    <mergeCell ref="DF12:DR12"/>
    <mergeCell ref="DS12:EE12"/>
    <mergeCell ref="EF12:ER12"/>
    <mergeCell ref="ES12:FE12"/>
    <mergeCell ref="EF11:ER11"/>
    <mergeCell ref="ES11:FE11"/>
    <mergeCell ref="CF12:CR12"/>
    <mergeCell ref="CS12:DE12"/>
    <mergeCell ref="CF11:CR11"/>
    <mergeCell ref="CS11:DE11"/>
    <mergeCell ref="DF11:DR11"/>
    <mergeCell ref="DS11:EE11"/>
    <mergeCell ref="AS11:BE11"/>
    <mergeCell ref="BF11:BR11"/>
    <mergeCell ref="BS11:CE11"/>
    <mergeCell ref="DF10:DR10"/>
    <mergeCell ref="DS10:EE10"/>
    <mergeCell ref="CS10:DE10"/>
    <mergeCell ref="EF10:ER10"/>
    <mergeCell ref="ES10:FE10"/>
    <mergeCell ref="EF9:ER9"/>
    <mergeCell ref="ES9:FE9"/>
    <mergeCell ref="W10:AG10"/>
    <mergeCell ref="AH10:AR10"/>
    <mergeCell ref="AS10:BE10"/>
    <mergeCell ref="BF10:BR10"/>
    <mergeCell ref="BS10:CE10"/>
    <mergeCell ref="CF10:CR10"/>
    <mergeCell ref="CF9:CR9"/>
    <mergeCell ref="CS9:DE9"/>
    <mergeCell ref="DF9:DR9"/>
    <mergeCell ref="DS9:EE9"/>
    <mergeCell ref="AH9:AR9"/>
    <mergeCell ref="AS9:BE9"/>
    <mergeCell ref="BF9:BR9"/>
    <mergeCell ref="BS9:CE9"/>
    <mergeCell ref="B1:FD1"/>
    <mergeCell ref="BH2:BK2"/>
    <mergeCell ref="BL2:CM2"/>
    <mergeCell ref="CN2:CQ2"/>
    <mergeCell ref="CR2:CU2"/>
    <mergeCell ref="AS4:FE4"/>
    <mergeCell ref="AH4:AR8"/>
    <mergeCell ref="W4:AG8"/>
    <mergeCell ref="A4:V8"/>
    <mergeCell ref="DS6:FE6"/>
    <mergeCell ref="CF6:DR6"/>
    <mergeCell ref="CF5:FE5"/>
    <mergeCell ref="AS5:CE6"/>
    <mergeCell ref="ES7:EX7"/>
    <mergeCell ref="EY7:FA7"/>
    <mergeCell ref="FB7:FE7"/>
    <mergeCell ref="CS7:CX7"/>
    <mergeCell ref="CY7:DA7"/>
    <mergeCell ref="BY7:CA7"/>
    <mergeCell ref="CB7:CE7"/>
    <mergeCell ref="DS8:EE8"/>
    <mergeCell ref="EF8:ER8"/>
    <mergeCell ref="ES8:FE8"/>
    <mergeCell ref="EB7:EE7"/>
    <mergeCell ref="EF7:EK7"/>
    <mergeCell ref="EL7:EN7"/>
    <mergeCell ref="EO7:ER7"/>
    <mergeCell ref="DS7:DX7"/>
    <mergeCell ref="DY7:EA7"/>
    <mergeCell ref="CS8:DE8"/>
    <mergeCell ref="DF8:DR8"/>
    <mergeCell ref="DB7:DE7"/>
    <mergeCell ref="DF7:DK7"/>
    <mergeCell ref="DL7:DN7"/>
    <mergeCell ref="DO7:DR7"/>
    <mergeCell ref="BS8:CE8"/>
    <mergeCell ref="CF7:CK7"/>
    <mergeCell ref="CF8:CR8"/>
    <mergeCell ref="CL7:CN7"/>
    <mergeCell ref="CO7:CR7"/>
    <mergeCell ref="BL7:BN7"/>
    <mergeCell ref="BO7:BR7"/>
    <mergeCell ref="BF8:BR8"/>
    <mergeCell ref="BS7:BX7"/>
    <mergeCell ref="AS7:AX7"/>
    <mergeCell ref="BB7:BE7"/>
    <mergeCell ref="AS8:BE8"/>
    <mergeCell ref="BF7:BK7"/>
    <mergeCell ref="AY7:BA7"/>
    <mergeCell ref="A14:V14"/>
    <mergeCell ref="W13:AG13"/>
    <mergeCell ref="AH13:AR13"/>
    <mergeCell ref="AS13:BE13"/>
    <mergeCell ref="BF13:BR13"/>
    <mergeCell ref="BS13:CE13"/>
    <mergeCell ref="W11:AG11"/>
    <mergeCell ref="A9:V9"/>
    <mergeCell ref="W9:AG9"/>
    <mergeCell ref="BS12:CE12"/>
    <mergeCell ref="W12:AG12"/>
    <mergeCell ref="AH12:AR12"/>
    <mergeCell ref="AS12:BE12"/>
    <mergeCell ref="BF12:BR12"/>
    <mergeCell ref="AH11:AR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AT10" sqref="AT10:BG10"/>
    </sheetView>
  </sheetViews>
  <sheetFormatPr defaultColWidth="0.875" defaultRowHeight="12.75"/>
  <cols>
    <col min="1" max="16384" width="0.875" style="1" customWidth="1"/>
  </cols>
  <sheetData>
    <row r="1" spans="1:161" ht="15">
      <c r="A1" s="24"/>
      <c r="B1" s="57" t="s">
        <v>346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24"/>
    </row>
    <row r="2" ht="12.75" customHeight="1"/>
    <row r="3" spans="1:161" s="33" customFormat="1" ht="30" customHeight="1">
      <c r="A3" s="211" t="s">
        <v>51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3"/>
      <c r="BH3" s="211" t="s">
        <v>74</v>
      </c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3"/>
      <c r="CS3" s="216" t="s">
        <v>310</v>
      </c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3"/>
    </row>
    <row r="4" spans="1:161" s="33" customFormat="1" ht="12.75">
      <c r="A4" s="211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3"/>
      <c r="BH4" s="211">
        <v>2</v>
      </c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3"/>
      <c r="CS4" s="211">
        <v>3</v>
      </c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3"/>
    </row>
    <row r="5" spans="1:161" s="33" customFormat="1" ht="13.5" customHeight="1">
      <c r="A5" s="39"/>
      <c r="B5" s="214" t="s">
        <v>311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5"/>
      <c r="BH5" s="101" t="s">
        <v>100</v>
      </c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3"/>
      <c r="CS5" s="81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3"/>
    </row>
    <row r="6" spans="1:161" s="33" customFormat="1" ht="39.75" customHeight="1">
      <c r="A6" s="39"/>
      <c r="B6" s="106" t="s">
        <v>312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7"/>
      <c r="BH6" s="101" t="s">
        <v>120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3"/>
      <c r="CS6" s="81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3"/>
    </row>
    <row r="7" spans="1:161" s="33" customFormat="1" ht="26.25" customHeight="1">
      <c r="A7" s="39"/>
      <c r="B7" s="106" t="s">
        <v>313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7"/>
      <c r="BH7" s="101" t="s">
        <v>139</v>
      </c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3"/>
      <c r="CS7" s="81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3"/>
    </row>
    <row r="8" ht="12.75" customHeight="1"/>
    <row r="9" s="33" customFormat="1" ht="12.75" customHeight="1">
      <c r="A9" s="33" t="s">
        <v>336</v>
      </c>
    </row>
    <row r="10" spans="1:85" s="33" customFormat="1" ht="12.75" customHeight="1">
      <c r="A10" s="33" t="s">
        <v>13</v>
      </c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10" t="s">
        <v>314</v>
      </c>
      <c r="BI10" s="210"/>
      <c r="BJ10" s="209" t="s">
        <v>379</v>
      </c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</row>
    <row r="11" spans="46:85" s="2" customFormat="1" ht="12.75" customHeight="1">
      <c r="AT11" s="76" t="s">
        <v>3</v>
      </c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J11" s="76" t="s">
        <v>4</v>
      </c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</row>
    <row r="12" ht="15" customHeight="1">
      <c r="AT12" s="1" t="s">
        <v>16</v>
      </c>
    </row>
    <row r="13" spans="1:123" s="33" customFormat="1" ht="12.75" customHeight="1">
      <c r="A13" s="33" t="s">
        <v>12</v>
      </c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10" t="s">
        <v>314</v>
      </c>
      <c r="BO13" s="210"/>
      <c r="BP13" s="209" t="s">
        <v>379</v>
      </c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U13" s="40" t="s">
        <v>315</v>
      </c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</row>
    <row r="14" spans="52:91" ht="12.75" customHeight="1">
      <c r="AZ14" s="76" t="s">
        <v>3</v>
      </c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2"/>
      <c r="BO14" s="2"/>
      <c r="BP14" s="76" t="s">
        <v>4</v>
      </c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</row>
  </sheetData>
  <sheetProtection/>
  <mergeCells count="27">
    <mergeCell ref="B1:FD1"/>
    <mergeCell ref="A3:BG3"/>
    <mergeCell ref="BH3:CR3"/>
    <mergeCell ref="CS3:FE3"/>
    <mergeCell ref="AT10:BG10"/>
    <mergeCell ref="BJ10:CG10"/>
    <mergeCell ref="A4:BG4"/>
    <mergeCell ref="BH4:CR4"/>
    <mergeCell ref="B6:BG6"/>
    <mergeCell ref="BH6:CR6"/>
    <mergeCell ref="BH10:BI10"/>
    <mergeCell ref="CS4:FE4"/>
    <mergeCell ref="B5:BG5"/>
    <mergeCell ref="BH5:CR5"/>
    <mergeCell ref="CS5:FE5"/>
    <mergeCell ref="CS6:FE6"/>
    <mergeCell ref="B7:BG7"/>
    <mergeCell ref="BH7:CR7"/>
    <mergeCell ref="CS7:FE7"/>
    <mergeCell ref="AZ14:BM14"/>
    <mergeCell ref="BP14:CM14"/>
    <mergeCell ref="CV13:DS13"/>
    <mergeCell ref="BJ11:CG11"/>
    <mergeCell ref="AZ13:BM13"/>
    <mergeCell ref="BN13:BO13"/>
    <mergeCell ref="BP13:CM13"/>
    <mergeCell ref="AT11:BG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2017-07-13T09:49:54Z</cp:lastPrinted>
  <dcterms:created xsi:type="dcterms:W3CDTF">2010-11-26T07:12:57Z</dcterms:created>
  <dcterms:modified xsi:type="dcterms:W3CDTF">2017-10-06T13:10:44Z</dcterms:modified>
  <cp:category/>
  <cp:version/>
  <cp:contentType/>
  <cp:contentStatus/>
</cp:coreProperties>
</file>